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64011"/>
  <mc:AlternateContent xmlns:mc="http://schemas.openxmlformats.org/markup-compatibility/2006">
    <mc:Choice Requires="x15">
      <x15ac:absPath xmlns:x15ac="http://schemas.microsoft.com/office/spreadsheetml/2010/11/ac" url="C:\Users\usrpla02\Downloads\"/>
    </mc:Choice>
  </mc:AlternateContent>
  <bookViews>
    <workbookView xWindow="0" yWindow="0" windowWidth="28800" windowHeight="12300" firstSheet="1" activeTab="1"/>
  </bookViews>
  <sheets>
    <sheet name="Iniciativas Estrategicas" sheetId="46" state="hidden" r:id="rId1"/>
    <sheet name="Proyectos de Investigación" sheetId="29" r:id="rId2"/>
    <sheet name="Hoja1" sheetId="47" state="hidden" r:id="rId3"/>
    <sheet name="Riesgos" sheetId="11" state="hidden" r:id="rId4"/>
    <sheet name="Trámites" sheetId="5" state="hidden" r:id="rId5"/>
    <sheet name="Rendición_de_Cuentas" sheetId="6" state="hidden" r:id="rId6"/>
    <sheet name="Transparencia" sheetId="7" state="hidden" r:id="rId7"/>
    <sheet name="Atención_al_Ciudadano" sheetId="8" state="hidden" r:id="rId8"/>
    <sheet name="Otras" sheetId="9" state="hidden" r:id="rId9"/>
  </sheets>
  <definedNames>
    <definedName name="_xlnm._FilterDatabase" localSheetId="1" hidden="1">'Proyectos de Investigación'!$A$3:$M$265</definedName>
    <definedName name="_xlnm.Print_Area" localSheetId="1">'Proyectos de Investigación'!$A$1:$M$141</definedName>
    <definedName name="_xlnm.Print_Titles" localSheetId="1">'Proyectos de Investigación'!$3:$4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6" i="29" l="1"/>
  <c r="M253" i="29"/>
  <c r="M148" i="29" l="1"/>
  <c r="M144" i="29"/>
</calcChain>
</file>

<file path=xl/comments1.xml><?xml version="1.0" encoding="utf-8"?>
<comments xmlns="http://schemas.openxmlformats.org/spreadsheetml/2006/main">
  <authors>
    <author>USR PLA 02</author>
  </authors>
  <commentList>
    <comment ref="A76" authorId="0" shapeId="0">
      <text>
        <r>
          <rPr>
            <b/>
            <sz val="9"/>
            <color indexed="81"/>
            <rFont val="Tahoma"/>
            <family val="2"/>
          </rPr>
          <t>USR PLA 02:</t>
        </r>
        <r>
          <rPr>
            <sz val="9"/>
            <color indexed="81"/>
            <rFont val="Tahoma"/>
            <family val="2"/>
          </rPr>
          <t xml:space="preserve">
Eliminar</t>
        </r>
      </text>
    </comment>
    <comment ref="M104" authorId="0" shapeId="0">
      <text>
        <r>
          <rPr>
            <b/>
            <sz val="9"/>
            <color indexed="81"/>
            <rFont val="Tahoma"/>
            <family val="2"/>
          </rPr>
          <t>USR PLA 02: Monto calculado con el valor promedio del Euro del dia 22 de febrero de 2022, multiplicado por 124,954,34 Euros . Por valor de  Euro en pesos                 $ 4,483. Fuente: https://es.investing.com/currencies/eur-cop-historical-data</t>
        </r>
      </text>
    </comment>
    <comment ref="M126" authorId="0" shapeId="0">
      <text>
        <r>
          <rPr>
            <b/>
            <sz val="9"/>
            <color indexed="81"/>
            <rFont val="Tahoma"/>
            <family val="2"/>
          </rPr>
          <t>USR PLA 02:</t>
        </r>
        <r>
          <rPr>
            <sz val="9"/>
            <color indexed="81"/>
            <rFont val="Tahoma"/>
            <family val="2"/>
          </rPr>
          <t xml:space="preserve">
USR PLA 02: Monto calculado con el valor promedio del dolar  del dia 22 de enero  de 2022, multiplicado por 1.697.536 dolares . Por valor de  Euro en pesos                 $ 3,951,63. Fuente: https://es.investing.com/currencies/eur-cop-historical-data</t>
        </r>
      </text>
    </comment>
    <comment ref="M140" authorId="0" shapeId="0">
      <text>
        <r>
          <rPr>
            <b/>
            <sz val="9"/>
            <color indexed="81"/>
            <rFont val="Tahoma"/>
            <family val="2"/>
          </rPr>
          <t>USR PLA 02:</t>
        </r>
        <r>
          <rPr>
            <sz val="9"/>
            <color indexed="81"/>
            <rFont val="Tahoma"/>
            <family val="2"/>
          </rPr>
          <t xml:space="preserve">
El valor cofinanciado es de 5.983 euros, se calcula el valor de euro de $4.502,67</t>
        </r>
      </text>
    </comment>
    <comment ref="M144" authorId="0" shapeId="0">
      <text>
        <r>
          <rPr>
            <b/>
            <sz val="9"/>
            <color indexed="81"/>
            <rFont val="Tahoma"/>
            <family val="2"/>
          </rPr>
          <t>USR PLA 02:</t>
        </r>
        <r>
          <rPr>
            <sz val="9"/>
            <color indexed="81"/>
            <rFont val="Tahoma"/>
            <family val="2"/>
          </rPr>
          <t xml:space="preserve">
Calculado con valor del dólar de 4,608,66 (fecha 12/07/2022). Financiación de la fuente 8.000 dolares</t>
        </r>
      </text>
    </comment>
    <comment ref="M148" authorId="0" shapeId="0">
      <text>
        <r>
          <rPr>
            <b/>
            <sz val="9"/>
            <color indexed="81"/>
            <rFont val="Tahoma"/>
            <family val="2"/>
          </rPr>
          <t>USR PLA 02:</t>
        </r>
        <r>
          <rPr>
            <sz val="9"/>
            <color indexed="81"/>
            <rFont val="Tahoma"/>
            <family val="2"/>
          </rPr>
          <t xml:space="preserve">
Calculado con valor del dólar de 4,608,66 (fecha 12/07/2022). Financiación de la fuente 15.000 dolares</t>
        </r>
      </text>
    </comment>
    <comment ref="M162" authorId="0" shapeId="0">
      <text>
        <r>
          <rPr>
            <b/>
            <sz val="9"/>
            <color indexed="81"/>
            <rFont val="Tahoma"/>
            <family val="2"/>
          </rPr>
          <t>USR PLA 02:</t>
        </r>
        <r>
          <rPr>
            <sz val="9"/>
            <color indexed="81"/>
            <rFont val="Tahoma"/>
            <family val="2"/>
          </rPr>
          <t xml:space="preserve">
Calculado con valor del dólar de 4,608,66 (fecha 12/07/2022). Financiación de la fuente 15.000 dolares</t>
        </r>
      </text>
    </comment>
    <comment ref="M168" authorId="0" shapeId="0">
      <text>
        <r>
          <rPr>
            <b/>
            <sz val="9"/>
            <color indexed="81"/>
            <rFont val="Tahoma"/>
            <family val="2"/>
          </rPr>
          <t>USR PLA 02:</t>
        </r>
        <r>
          <rPr>
            <sz val="9"/>
            <color indexed="81"/>
            <rFont val="Tahoma"/>
            <family val="2"/>
          </rPr>
          <t xml:space="preserve">
Calculado con valor del dólar de 4,608,66 (fecha 12/07/2022). Financiación de la fuente 15.000 dolares</t>
        </r>
      </text>
    </comment>
    <comment ref="M183" authorId="0" shapeId="0">
      <text>
        <r>
          <rPr>
            <b/>
            <sz val="9"/>
            <color indexed="81"/>
            <rFont val="Tahoma"/>
            <family val="2"/>
          </rPr>
          <t>USR PLA 02:</t>
        </r>
        <r>
          <rPr>
            <sz val="9"/>
            <color indexed="81"/>
            <rFont val="Tahoma"/>
            <family val="2"/>
          </rPr>
          <t xml:space="preserve">
Financiación US 15,000 , conversion con una TRM de $4.692,13</t>
        </r>
      </text>
    </comment>
    <comment ref="M188" authorId="0" shapeId="0">
      <text>
        <r>
          <rPr>
            <b/>
            <sz val="9"/>
            <color indexed="81"/>
            <rFont val="Tahoma"/>
            <family val="2"/>
          </rPr>
          <t>USR PLA 02:</t>
        </r>
        <r>
          <rPr>
            <sz val="9"/>
            <color indexed="81"/>
            <rFont val="Tahoma"/>
            <family val="2"/>
          </rPr>
          <t xml:space="preserve">
Financiación US 15,000 , conversion con una TRM de $4.692,13</t>
        </r>
      </text>
    </comment>
    <comment ref="M222" authorId="0" shapeId="0">
      <text>
        <r>
          <rPr>
            <b/>
            <sz val="9"/>
            <color indexed="81"/>
            <rFont val="Tahoma"/>
            <family val="2"/>
          </rPr>
          <t>USR PLA 02:</t>
        </r>
        <r>
          <rPr>
            <sz val="9"/>
            <color indexed="81"/>
            <rFont val="Tahoma"/>
            <family val="2"/>
          </rPr>
          <t xml:space="preserve">
Valor calculado con una TRM de $4.259,05. El valor en dolares es de 
$ 8.219.178, de acuerdo con el Convenio Firmado</t>
        </r>
      </text>
    </comment>
    <comment ref="M253" authorId="0" shapeId="0">
      <text>
        <r>
          <rPr>
            <b/>
            <sz val="9"/>
            <color indexed="81"/>
            <rFont val="Tahoma"/>
            <family val="2"/>
          </rPr>
          <t>USR PLA 02:</t>
        </r>
        <r>
          <rPr>
            <sz val="9"/>
            <color indexed="81"/>
            <rFont val="Tahoma"/>
            <family val="2"/>
          </rPr>
          <t xml:space="preserve">
Dólar de 21 de noviembre de 2023 $4,073,03</t>
        </r>
      </text>
    </comment>
    <comment ref="M256" authorId="0" shapeId="0">
      <text>
        <r>
          <rPr>
            <b/>
            <sz val="9"/>
            <color indexed="81"/>
            <rFont val="Tahoma"/>
            <family val="2"/>
          </rPr>
          <t>USR PLA 02:</t>
        </r>
        <r>
          <rPr>
            <sz val="9"/>
            <color indexed="81"/>
            <rFont val="Tahoma"/>
            <family val="2"/>
          </rPr>
          <t xml:space="preserve">
Valor del Euro 4,070,10</t>
        </r>
      </text>
    </comment>
  </commentList>
</comments>
</file>

<file path=xl/comments2.xml><?xml version="1.0" encoding="utf-8"?>
<comments xmlns="http://schemas.openxmlformats.org/spreadsheetml/2006/main">
  <authors>
    <author>usrcoord pec</author>
  </authors>
  <commentList>
    <comment ref="C8" authorId="0" shapeId="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3.xml><?xml version="1.0" encoding="utf-8"?>
<comments xmlns="http://schemas.openxmlformats.org/spreadsheetml/2006/main">
  <authors>
    <author>Rosa Valentina Aceros Garcia</author>
    <author>usrcoord pec</author>
  </authors>
  <commentList>
    <comment ref="D7" authorId="0" shapeId="0">
      <text>
        <r>
          <rPr>
            <sz val="9"/>
            <color indexed="81"/>
            <rFont val="Tahoma"/>
            <family val="2"/>
          </rPr>
          <t>Precise los objetivos que la entidad desea lograr en la vigencia y Enuncie una a una las actividades que se realizarán  al logro de cada objetivo planteado.</t>
        </r>
      </text>
    </comment>
    <comment ref="C8" authorId="1" shapeId="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4.xml><?xml version="1.0" encoding="utf-8"?>
<comments xmlns="http://schemas.openxmlformats.org/spreadsheetml/2006/main">
  <authors>
    <author>usrcoord pec</author>
  </authors>
  <commentList>
    <comment ref="C9" authorId="0" shapeId="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text>
        <r>
          <rPr>
            <sz val="9"/>
            <color indexed="81"/>
            <rFont val="Tahoma"/>
            <family val="2"/>
          </rPr>
          <t>La entidad puede formular acciones para fortalecer el talento humano en materia de sensibilización,
cualificación, vocación de servicio y gestión</t>
        </r>
      </text>
    </comment>
    <comment ref="C12" authorId="0" shapeId="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<sst xmlns="http://schemas.openxmlformats.org/spreadsheetml/2006/main" count="1168" uniqueCount="846">
  <si>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</si>
  <si>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</si>
  <si>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</si>
  <si>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</si>
  <si>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</si>
  <si>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</si>
  <si>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</si>
  <si>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Iniciativa Estratégica</t>
  </si>
  <si>
    <t>Colaboradores</t>
  </si>
  <si>
    <t>Fecha Inicial programada</t>
  </si>
  <si>
    <t>Fecha Final programada</t>
  </si>
  <si>
    <t>Nombre del proyecto</t>
  </si>
  <si>
    <t>Subcomponente</t>
  </si>
  <si>
    <t xml:space="preserve">Responsable </t>
  </si>
  <si>
    <t>Responsable de la Actividad</t>
  </si>
  <si>
    <t>Área responsable</t>
  </si>
  <si>
    <t>Proceso</t>
  </si>
  <si>
    <t>Misional</t>
  </si>
  <si>
    <t>Mario Rueda</t>
  </si>
  <si>
    <t>Jefe Línea Bioprospección Marina.</t>
  </si>
  <si>
    <t>Lina Blandon</t>
  </si>
  <si>
    <t>Javier Gómez</t>
  </si>
  <si>
    <t>Janet Vivas</t>
  </si>
  <si>
    <t>Luisa Espinosa</t>
  </si>
  <si>
    <t xml:space="preserve"> Programa Calidad Ambiental Marina </t>
  </si>
  <si>
    <t>Coordinadora Programa Calidad Ambiental Marina - CAM</t>
  </si>
  <si>
    <t>Luisa Espinosa
Janet Vivas
Alexandra Rodríguez</t>
  </si>
  <si>
    <t>Red de Vigilancia para la Conservación y protección de las Aguas Marinas y Costeras de Colombia (REDCAM)</t>
  </si>
  <si>
    <t>Mantener un diagnóstico actualizado de la calidad de las aguas y sedimentos marino-costeros a nivel nacional.</t>
  </si>
  <si>
    <t>Apoyar el fortalecimiento de los laboratorios ambientales de las CAR con jurisdicción costera</t>
  </si>
  <si>
    <t>Disponer de un Sistema de Información sobre calidad ambiental marina renovado con acceso disponible a las entidades del SINA y el público en general.</t>
  </si>
  <si>
    <t>Coordinación Investigación e información para gestión marina y costera – GEZ</t>
  </si>
  <si>
    <t>Coordinadora Investigación e información para gestión marina y costera – GEZ</t>
  </si>
  <si>
    <t>Paula Sierra</t>
  </si>
  <si>
    <t>Anny Zamora</t>
  </si>
  <si>
    <t>Promover el conocimiento y la conservación de la biodiversidad marina y costera en los ecosistemas de manglares y pastos marinos del Caribe colombiano, y el uso sostenible de los bienes y servicios que proveen a las comunidades locales, al país y la Región del Gran Caribe.</t>
  </si>
  <si>
    <t>Generar conocimiento técnico y científico sobre los ecosistemas de manglar y pastos marinos que permita el diseño e implementación de herramientas para el mejoramiento de su estado de conservación, el fortalecimiento de su gobernanza y la formulación de estrategias para mitigación y adaptación al cambio climático.</t>
  </si>
  <si>
    <t>Manglares, Pastos Marinos y Comunidades locales: Desarrollo e intercambio de experiencias de la gestión integral de la biodiversidad y sus servicios en la región Caribe - MAPCO</t>
  </si>
  <si>
    <t>Generar cambios en el comportamiento de la comunidad local, sub-nacional, nacional y regional hacia los ecosistemas de manglares y pastos marinos que contribuyan a la conservación y uso sostenible de su biodiversidad</t>
  </si>
  <si>
    <t>Aunar esfuerzos técnicos y financieros entre el Instituto de Investigaciones Marinas y Costeras “José Benito Vives de Andréis” –INVEMAR– y la Corporación Autónoma Regional del Magdalena-CORPAMAG con el fin de adelantar el monitoreo hidrosedimentológico de la Ciénaga Grande de Santa Marta 2018 – 2030</t>
  </si>
  <si>
    <t xml:space="preserve">Continuar el monitoreo en los componentes hídrico y sedimentológico en la CGSM durante el periodo 2018-2030. </t>
  </si>
  <si>
    <t>Constanza Ricaurte</t>
  </si>
  <si>
    <t>Capacitar a comunidades locales, autoridades ambientales, tomadores de decisiones e investigadores científicos en temas marinos y costeros, en el uso de herramientas de información y de gestión de la biodiversidad, incrementando el intercambio de experiencias, la colaboración y aprendizaje entre proyectos de la región Caribe.</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</si>
  <si>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</si>
  <si>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</si>
  <si>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</si>
  <si>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</si>
  <si>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</si>
  <si>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</si>
  <si>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</si>
  <si>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</si>
  <si>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</si>
  <si>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</si>
  <si>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</si>
  <si>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</si>
  <si>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</si>
  <si>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</si>
  <si>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</si>
  <si>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</si>
  <si>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</si>
  <si>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</si>
  <si>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</si>
  <si>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</si>
  <si>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</si>
  <si>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</si>
  <si>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</si>
  <si>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</si>
  <si>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</si>
  <si>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</si>
  <si>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</si>
  <si>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</si>
  <si>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</si>
  <si>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</si>
  <si>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</si>
  <si>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</si>
  <si>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</si>
  <si>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</si>
  <si>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</si>
  <si>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</si>
  <si>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</si>
  <si>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</si>
  <si>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</si>
  <si>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</si>
  <si>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</si>
  <si>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</si>
  <si>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</si>
  <si>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</si>
  <si>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</si>
  <si>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</si>
  <si>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</si>
  <si>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</si>
  <si>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</si>
  <si>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</si>
  <si>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</si>
  <si>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</si>
  <si>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</si>
  <si>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</si>
  <si>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</si>
  <si>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</si>
  <si>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</si>
  <si>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</si>
  <si>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</si>
  <si>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</si>
  <si>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</si>
  <si>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</si>
  <si>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</si>
  <si>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</si>
  <si>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</si>
  <si>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</si>
  <si>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</si>
  <si>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</si>
  <si>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</si>
  <si>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</si>
  <si>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</si>
  <si>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</si>
  <si>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</si>
  <si>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</si>
  <si>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</si>
  <si>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</si>
  <si>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</si>
  <si>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</si>
  <si>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</si>
  <si>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</si>
  <si>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</si>
  <si>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</si>
  <si>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</si>
  <si>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</si>
  <si>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</si>
  <si>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</si>
  <si>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</si>
  <si>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</si>
  <si>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</si>
  <si>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</si>
  <si>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</si>
  <si>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</si>
  <si>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</si>
  <si>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</si>
  <si>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</si>
  <si>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</si>
  <si>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</si>
  <si>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</si>
  <si>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</si>
  <si>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</si>
  <si>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</si>
  <si>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</si>
  <si>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</si>
  <si>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</si>
  <si>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</si>
  <si>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</si>
  <si>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</si>
  <si>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</si>
  <si>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</si>
  <si>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</si>
  <si>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</si>
  <si>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</si>
  <si>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</si>
  <si>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</si>
  <si>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</si>
  <si>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</si>
  <si>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</si>
  <si>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</si>
  <si>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</si>
  <si>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</si>
  <si>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</si>
  <si>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la Red de cooperación interinstitucional y aunar esfuerzos para vigilar de forma permanente la calidad ambiental en Colombia</t>
  </si>
  <si>
    <t>Mantener el acceso del software que provee MINTIC para personas con discapacidad en la página web del instituto</t>
  </si>
  <si>
    <t>Software visible permitiendo descarga gratuita desde nuestra página web</t>
  </si>
  <si>
    <t>Software a disponibilidad del público</t>
  </si>
  <si>
    <t>Fomentar la rehabilitación integral progresiva del ecosistema de manglar localizado en la desembocadura del río Toribio, Magdalena, mediante la implementación de acciones priorizadas en las líneas de acción previamente diseñadas.</t>
  </si>
  <si>
    <t>Diseñar una estrategia de gestión para la conservación y uso sostenible del área, a partir de la evaluación de la factibilidad de las figuras de gestión aplicables al área y la construcción participativa de un esquema de gobernanza local</t>
  </si>
  <si>
    <t xml:space="preserve">Promover el conocimiento sobre el ecosistema de manglar, sus funciones y usos, mediante el desarrollo de un programa de capacitación y educación para los actores locales. </t>
  </si>
  <si>
    <t>Facilitar la visión colectiva territorial y trabajo interinstitucional, mediante la aplicación de estrategias encaminadas a fomentar escenarios para la construcción del tejido socia</t>
  </si>
  <si>
    <t>Disminuir la presión antrópica en el ecosistema de manglar y garantizar su protección, implementando acciones prioritarias para la orientación de buenas prácticas agropecuarias en el sector</t>
  </si>
  <si>
    <t xml:space="preserve">Implementar alternativas viables para mejorar la conectividad hídrica al interior del ecosistema de manglar. </t>
  </si>
  <si>
    <t>Implementar ejercicios piloto para facilitar la regeneración natural del manglar, así como su reclutamiento, el del bosque seco tropical (BsT) y su conectividad.</t>
  </si>
  <si>
    <t xml:space="preserve">Monitorear las acciones de implementación de los lineamientos para la restauración de manglar de la desembocadura del rio Toribio, y evaluar variables indicadoras de procesos ecológicos, que permitan dar cumplimiento al PMA de PNSA. </t>
  </si>
  <si>
    <t>Alexandra Rodríguez</t>
  </si>
  <si>
    <t>Implementación de lineamientos para la restauración del ecosistema de manglar de la desembocadura del rio Toribio, departamento del Magdalena.</t>
  </si>
  <si>
    <t xml:space="preserve">1. Informes técnicos anuales con los resultados reportados por cada una de las líneas de acción en términos de: 
a. Análisis técnico, jurídico y financiero para seleccionar la figura de gestión más acorde a las características y necesidades del área. 
b. Esquema de gobernanza local, la estrategia de sostenibilidad y las memorias de los espacios de trabajo con actores locales.
c. Material educativo orientado a la educación ambiental en los temas de restauración y manejo del ecosistema de manglar y otros sistemas marino-costeros.
d. Manejo comunitario de viveros de especies vegetales que promuevan la recuperación de los ecosistemas asociados a la desembocadura del río Toribio.
e. Vivero de especies de manglar y bosque seco tropical, instalado y funcional
f. Plan de negocios formulado participativamente bajo los criterios del Programa Nacional de Negocios Verdes.
g. Diseño de las estrategias de reconexión hídrica y fotomemorias del proceso de implementación.
h. Reporte de actividades desarrolladas y estado de los indicadores diseñados para la evaluación de cada una de las actividades de monitoreo planteadas reportados en el SIGMA.
i. Informe resultados del monitoreo ejecutado para el cumplimiento del PMA
</t>
  </si>
  <si>
    <t>Evaluar los contenidos de metales pesados como Pb, Cd, Cr, Ni, Cu, Zn, en material suspendido en el agua; y Hg en sedimentos y peces.</t>
  </si>
  <si>
    <t>Evaluar el estado fitosanitario del bosque de manglar y la abundancia y composición de principales grupos de fauna como indicadores de su estado de conservación</t>
  </si>
  <si>
    <t>Determinar las variables biológicas de una de las especies de mayor importancia comercial en el ecosistema</t>
  </si>
  <si>
    <t>Luisa Espinosa
Alexandra Rodríguez</t>
  </si>
  <si>
    <t>Fortalecimiento del monitoreo de la calidad del agua, del ecosistema de manglar y de los recursos pesqueros de la Ciénaga Grande de Santa Marta</t>
  </si>
  <si>
    <t>Total productos comprometidos</t>
  </si>
  <si>
    <t>Desarrollar o adaptar herramientas tecnológicas soportadas en ciencia de datos que impulsen la innovación
metodológica en la investigación científica marina</t>
  </si>
  <si>
    <t>Implementar una estrategia organizacional orientada al análisis situacional, mejoramiento de procesos y cambio
cultural requerido para la innovación tecnológica que impulsa el desarrollo de la ciencia de datos marinos.</t>
  </si>
  <si>
    <t>Desarrollar competencias en el manejo de herramientas tecnológicas basadas en ciencia de datos para el acopio,
análisis, procesamiento y visualización de datos.</t>
  </si>
  <si>
    <t>Fortalecer la infraestructura tecnológica actual sobre la que se soporta el Sistema de Información Ambiental
Marino de Colombia – SIAM.</t>
  </si>
  <si>
    <t>Julio Cesar Bohorquez</t>
  </si>
  <si>
    <t>Paula Sierra
Julián Pizarro
Leonardo Arias</t>
  </si>
  <si>
    <t>Jefe Línea de Rehabilitación de Ecosistemas Marinos y Costeros - RAE</t>
  </si>
  <si>
    <t xml:space="preserve">Fabián Escobar
</t>
  </si>
  <si>
    <t>Evaluación del riesgo de los microplásticos como vectores de microorganismos potencialmente patógenos para tres especies de peces de importancia comercial de la Ciénaga Grande de Santa Marta, Caribe colombiano</t>
  </si>
  <si>
    <t>David Alonso</t>
  </si>
  <si>
    <t xml:space="preserve">1. Un informe técnico anual. 
2. Bases de datos de la REDCAM, SIGMA y SIPEIN, actualizadas y disponibles en la página web del Invemar.
</t>
  </si>
  <si>
    <t>Fortalecimiento de capacidades del Invemar mediante la implementación de la ciencia de datos en investigación
marina y costera</t>
  </si>
  <si>
    <t>1. Registro de los productos de software
2. Análisis situacional actual para consolidación del grupo de servicios de información
3. Estrategia y procesos de comunicación interna llevamos a cabo para promoción del cambio en la cultura organizacional.
4. Módulo control administrativo para el repositorio de datos (control usuario, registros aportados por usuario, plantillas de datos cargadas para un componente, total de datos por componente, unidad espacial) 
Modulo control cartografía (Listado cartografía generada por el LABSIS, atributos principales: Temática, Nombre del Mapa; Escala; Año de creación)  Modulo control imágenes de monitoreo (geovisor con el inventario de los recursos existentes en el LABSIS) 
5. Módulo de apoyo a la validación y depuración de los datos, para el componente de Monitoreo de las Áreas Coralinas (módulos pl/sql, módulos plantillas de datos, módulos de software datacleaning).
6. Lineamientos y recomendaciones para validación y consistencia de la NTC PE 1000:2017, para dos (2) operaciones estadísticas a cargo del Invemar.
7. Servicios de harvesting identificados e incorporados con aplicación a operaciones especificas.
8. Servicios de visualización de datos publicados en el SIAM  (Dashboard con cifras e indicadores secundarios para las operaciones estadísticas que se seleccionen)
9. Módulos de software conforme a los requerimientos planteados para  las operaciones estadísticas a cargo del Invemar.
10. Workflow científico para operaciones estadísticas seleccionadas  (automatización del proceso de generación de indicadores para la operación estadística apoyada en herramienta de software especializada).
11. Curso de formación en manejo de herramientas estadísticas.
Taller para ejecutar en Santa Marta, sede principal de Invemar. Un taller en 2020 y otro en 2021
12. Curso taller presencial para formación a nivel básico en Ciencia de datos
13. Intercambio para formación en: técnicas en Ciencia de Datos y manejo de Workflow científico
14. Capacitación manejo de herramientas estadísticas en asocio con RTC-LAC
15. Capacitación nivel básico en Ciencia de datos en asocio con RTC-LAC
16. Vinculación de jóvenes investigadores</t>
  </si>
  <si>
    <t>Bio+Biop: Plataforma Integral BIODIVERSIDAD MICROBIANA + BIOPROSPECCIÓN del Pacifico Norte y Zona Sur del Caribe colombiano, un potencial recurso en la biorremediación de ambientes contaminados por metales pesados</t>
  </si>
  <si>
    <t>Incrementar el conocimiento de la biodiversidad microbiana del Pacifico Norte colombiano, valorando su potencial en la biorremediación de ambientes contaminados por metales pesados, principalmente por mercurio.</t>
  </si>
  <si>
    <t>Caracterizar la biodiversidad microbiana del Pacifico Norte colombiano, mediante el uso de herramientas de biología molecular y ómicas.</t>
  </si>
  <si>
    <t>Evaluar, la capacidad de microorganismos con potencial en la biorremediación (detoxificación) de ambientes contaminados con metales pesados, principalmente por mercurio.</t>
  </si>
  <si>
    <t>Identificar los principales grupos de genes implicados en la detoxificación a través de la comparación de los perfiles de transcriptoma.</t>
  </si>
  <si>
    <t>Aumentar el cepario y conocimiento de microorganismos marinos costeros del Museo Historia Natural Marina de Colombia (MHNMC), valorando su potencial</t>
  </si>
  <si>
    <t>1. Un Artículo de investigación en revista indexada.         
2.  Base de datos con el conocimiento de la biodiversidad microbiana y su valoración en procesos de biorremediación en ambientes contaminados por mercurio.
3. Documento del estado de conocimiento del potencial bioactivo de microorganismos asociados a sedimentos marinos.                                    
4. Divulgación de resultados de investigación en evento nacional o internacional.
5. Estudiante de maestría formado.</t>
  </si>
  <si>
    <t>Evaluar el riesgo de los microplásticos como vectores de microorganismos potencialmente patógenos para tres especies de peces de importancia comercial de la Ciénaga Grande de Santa Marta (CGSM), Caribe Colombiano</t>
  </si>
  <si>
    <t>Línea de Evaluación y Seguimiento de la Calidad Ambiental Marina - ESC</t>
  </si>
  <si>
    <t>Investigador científico Línea de Evaluación y Seguimiento de la Calidad Ambiental Marina - ESC</t>
  </si>
  <si>
    <t>Evaluar la contaminación por microplásticos en el agua y sedimentos en zonas de acuicultura y de pesca en la CGSM</t>
  </si>
  <si>
    <t>Identificar los microorganismos potencialmente patógenos que están asociados a los microplásticos presentes en la CGSM.</t>
  </si>
  <si>
    <t xml:space="preserve">Evaluar la presencia de microplásticos en el tracto digestivos de tres especies de peces de importancia comercial en la CGSM. </t>
  </si>
  <si>
    <t>Evaluar los riesgos ambientales reales y potenciales derivados de la contaminación por microplásticos y presencia de microorganismos potencialmente patógenos</t>
  </si>
  <si>
    <t xml:space="preserve">1. Artículos categoría B. Copia del artículo original aceptado o publicado en revista categorizada o la carta de aceptación del artículo.
2. Artículos categoría A2. Copia del artículo original aceptado o publicado en revista categorizada o la carta de aceptación del artículo.
3. Informe técnico y financiero integral de avance del proyecto de investigación.
4. Informe técnico y financiero integral final del proyecto.
5. Informe técnico y financiero final para cada joven investigador e innovador.
</t>
  </si>
  <si>
    <t xml:space="preserve">1. Convenios REDCAM en ejecución.
2. Campañas de muestreo efectuadas semestralmente.
3. Un informe con el Diagnóstico y Evaluación de la Calidad de las Aguas Marinas y Costeras en el Caribe y Pacífico Colombianos.
4. Un curso-taller REDCAM realizado.
5. Sistema de información renovado y en funcionamiento
6. Informe REDCAM divulgado 
7. Boletines donde se contemplen las actividades realizadas en el marco de la REDCAM en versión digital.
</t>
  </si>
  <si>
    <t>Línea de Rehabilitación de Ecosistemas Marinos y Costeros - RAE</t>
  </si>
  <si>
    <t>Evaluación de la respuesta del sistema de la Ciénaga Grande de Santa Marta frente a las intervenciones de los caños del sector suroccidente</t>
  </si>
  <si>
    <t>Evaluar la respuesta del bosque de manglar, los recursos pesqueros y los cambios en calidad y cantidad del agua frente a la intervención de los caños Hondo, Martinica, Renegado-Condazo en el suroccidente de la Ciénaga Grande Santa Marta</t>
  </si>
  <si>
    <t>Determinar los cambios en la calidad de aguas y sedimentos en la zona sur occidental de la CGSM, frente a la intervención de los caños Hondo, Martinica, Renegado-Condazo.</t>
  </si>
  <si>
    <t>Determinar la variación de los caudales y sedimentos producto de la intervención de los caños Hondo, Martinica, Renegado-Condazo</t>
  </si>
  <si>
    <t>Evaluar la respuesta del ecosistema de manglar por la intervención de los caños Hondo, Martinica,  Renegado-Condazo</t>
  </si>
  <si>
    <t xml:space="preserve">Diagnosticar la actividad pesquera artesanal en el área de influencia directa de la intervención de los caños Hondo, Martinica y Renegado - Condazo, en el suroccidente de la CGSM, a partir de la caracterización y monitoreo de la pesquería. </t>
  </si>
  <si>
    <t>Cesar Bernal</t>
  </si>
  <si>
    <t>1. Informe con las metodologías detalladas para el monitoreo de los diferentes componentes.
2. Informe de actividades a mitad del convenio con el avance realizado en cada uno de los componentes de monitoreo.
3. Informe final con el diagnóstico de la respuesta del bosque de manglar, los recursos pesqueros y los cambios en la calidad y cantidad de agua derivada de la intervención de los caños en el sector suroccidental.
4. Base de datos georeferenciada con la información de cada uno de los componentes.
5. Foto memorias en formato JPG, con alta resolución organizados por carpetas y debidamente identificadas.
6. Socialización del diagnóstico.</t>
  </si>
  <si>
    <t xml:space="preserve">1. Una  cartilla didáctica sobre servicios ecosistémicos de manglar y pastos marinos en el Caribe colombiano.
2. Un video que dé cuenta del proceso de definición de una ruta de declaratoria de nuevas AMP sub-nacionales.
3. Un documento con los estudios para definir viabilidad técnica, jurídica y financiera de alianza público-privada para diseño y posible constitución de un fondo financiero para la gestión y gobernanza de las AMPs.
4. Al menos dos manuscritos científicos sometidos en revista indexada internacional sobre cuantificación del actual stock de C de material vivo de pastos marinos y de su potencial de almacenamiento en sedimentos.
5. Participación en al menos un congreso marino nacional o internacional.
6. Foto-memorias de talleres con actividades lúdicas para comunidades e instituciones locales, como mecanismo de educación ambiental para incidir principalmente en jóvenes y mujeres, sobre restauración de manglar.
7. Un (1) Plan básico de restauración de manglar para Cispata.
8. Un (1) documento con bases técnicas sobre restauración de manglar.
9. Un (1) manuscrito para ser sometido a revista científica indexada sobre bases técnico-científicas para el diseño de medidas de adaptación basadas en ecosistemas.
10. Un (1) plan de negocios eco-turísticos para el DMI-Cispata.
11. Un (1) documento que indique el desarrollo de las actividades de implementación del plan de negocios eco-turísticos para DRMI- Ciénaga de la Caimanera, que se diseñó e inició su implementación con las actividades que el Invemar y Carsucre, en el marco del GEF-SAMP.
12. Un (1) documento de tesis y un (1) manuscrito para someter a revista científica indexada, relacionado con esquemas de pago por servicios ambientales identificados para uso sostenible de ecosistemas y sus recursos asociados.
13. Foto-memorias de los procesos de mejoramiento en el mediano y largo plazo de la gestión del recurso pesquero y su cadena de valor.
14. Reporte comparativo de los 3 momentos y un análisis del impacto logrado con la campaña de concientización y comunicaciones.
15. Divulgación de los resultados en redes sociales, de los espacios de concertación y socialización con comunidades e instituciones locales.
16. Una (1) publicación final del proyecto, de carácter divulgativo (no científico), que incluya los distintos resultados obtenidos, las lecciones aprendidas en el proceso y las recomendaciones hacia el futuro.
17. Publicación de las tesis y manuscritos sometidos a revistas científicas, relacionados con los resultados de los trabajos de grado de los estudiantes de maestría.
18. Un (1) resumen con las lecciones aprendidas y compartidas, en el intercambio de experiencias entre comunidades locales que hacen uso de los ecosistemas al interior de Colombia, y entre países de la región Caribe y la colaboración y aprendizaje entre proyectos que se estén llevando a cabo en servicios ecosistémicos de manglares y pastos marinos y temas pertinentes al proyecto en la región Caribe.
19. Plataformas de SIAM y CMA, con información del proyecto.
</t>
  </si>
  <si>
    <t>Programa Biodiversidad y Ecosistemas Marinos</t>
  </si>
  <si>
    <t>Investigadora científica Programa Biodiversidad y Ecosistemas Marinos</t>
  </si>
  <si>
    <t>Investigador científico Programa  Geociencias  Marinas y Costeras  - GEO</t>
  </si>
  <si>
    <t xml:space="preserve"> Programa  Geociencias  Marinas y Costeras  - GEO</t>
  </si>
  <si>
    <t>Emplear los resultados del monitoreo para avanzar en temas científicos de especial interés en la CGSM</t>
  </si>
  <si>
    <t>Magnolia Murcia</t>
  </si>
  <si>
    <t xml:space="preserve">Constanza Ricaurte
</t>
  </si>
  <si>
    <t>Marco Correa</t>
  </si>
  <si>
    <t xml:space="preserve">
Desarrollo de innovaciones con energías no convencionales y sostenibles en la obtención de agua segura en comunidades palafíticas de la Ciénaga Grande de Santa Marta – CGSM.
</t>
  </si>
  <si>
    <t>Desarrollo de innovaciones en el acceso a información ambiental biofísica de las playas del departamento del Magdalena que faciliten la gestión del turismo (caso El Rodadero - Bello Horizonte).</t>
  </si>
  <si>
    <t xml:space="preserve">
Desarrollar innovaciones con energías no convencionales y sostenibles en la obtención de agua segura en comunidades palafíticas de la Ciénaga Grande de Santa Marta – CGSM.
</t>
  </si>
  <si>
    <t>Desarrollar innovaciones en el acceso a información ambiental biofísica de las playas del departamento del Magdalena que faciliten la gestión del turismo (caso El Rodadero - Bello Horizonte).</t>
  </si>
  <si>
    <t>Construir un prototipo basado en energía no convencional y sostenible que permita el acceso al agua segura en una comunidad palafítica de la Ciénaga Grande de Santa Marta - CGSM</t>
  </si>
  <si>
    <t>Transferir el conocimiento a la comunidad palafítica de la Ciénaga Grande de Santa Marta sobre obtención de agua segura basado en destilación solar</t>
  </si>
  <si>
    <t>1. Servicio de fomento a la vigilancia y prospectiva tecnológica.
2. Servicio de apoyo para el desarrollo tecnológico y la innovación
3. Servicio de apoyo para la transferencia de conocimiento y tecnología
4. Infraestructura para desarrollo tecnológico y la innovación fortalecida</t>
  </si>
  <si>
    <t>1. Servicio de apoyo para el desarrollo tecnológico y la innovación
2. Infraestructura para desarrollo tecnológico y la innovación fortalecida
3. Servicio de apoyo para la transferencia de conocimiento y tecnología
4. Servicio de fomento a la vigilancia y prospectiva tecnológica
5. Servicios de apoyo para entrenamiento especializado</t>
  </si>
  <si>
    <t>Desarrollar un prototipo tecnológico para el registro de la ocupación turística y la variabilidad de las playas del departamento del Magdalena</t>
  </si>
  <si>
    <t>Desarrollar un sistema que provea información técnica sobre la variabilidad de las condiciones ambientales de las playas y de la ocupación turística, al sector turístico e institucional del departamento del Magda</t>
  </si>
  <si>
    <t>Aumentar la información técnica del grado de sensibilidad de las playas del departamento del Magdalena a la actividad turística</t>
  </si>
  <si>
    <t>Investigador científico Programa Biodiversidad y Ecosistemas Marinos</t>
  </si>
  <si>
    <t>Jefe Línea Valoración Económica</t>
  </si>
  <si>
    <t>Andrea Contreras</t>
  </si>
  <si>
    <t>Camilo Gómez</t>
  </si>
  <si>
    <t>Generar conocimiento participativo de la línea base de los servicios y de los atractivos ecoturísticos presentes en laCiénaga Grande de Santa Marta</t>
  </si>
  <si>
    <t>Capacitar a los actores locales para aumentar su participación en la cadena de valor del ecoturismo en la Ciénaga Grande de Santa Marta</t>
  </si>
  <si>
    <t>Mejorar la infraestructura y señalización para optimizar el funcionamiento de la cadena de valor del ecoturismo en la Ciénaga Grande de Santa Marta</t>
  </si>
  <si>
    <t>Fomentar la articulación entre los actores locales para el ordenamiento de las actividades ecoturísticas en la Ciénaga Grande de Santa Marta</t>
  </si>
  <si>
    <t>1. Servicio de apoyo para el desarrollo tecnológico y la innovación
2. Servicios de apoyo para entrenamiento especializado
3. Servicio de estandarización de pruebas y calibraciones de laboratorios
4. Servicio de apoyo para la transferencia de conocimiento y tecnología</t>
  </si>
  <si>
    <t>Fortalecimiento de la Identidad ambiental de los niños y adolescentes como promotores de un turismo sostenible, frente al uso y disfrute de las especies amenazadas del departamento de San Andrés, Providencia y Santa Catalina.</t>
  </si>
  <si>
    <t>Fortalecer la Identidad ambiental de los niños y adolescentes como promotores de un turismo sostenible, frente al uso y disfrute de las especies amenazadas del departamento de San Andrés, Providencia y Santa Catalina.</t>
  </si>
  <si>
    <t>Bibian Martínez</t>
  </si>
  <si>
    <t>José Gutiérrez</t>
  </si>
  <si>
    <t>Catalina Arteaga</t>
  </si>
  <si>
    <t>Luis Chasqui</t>
  </si>
  <si>
    <t>Fortalecimiento de las destrezas de la comunidad de la media y alta Guajira en la apropiación del recurso hídrico marino y costero de la región La Guajira</t>
  </si>
  <si>
    <t>Aumentar las experiencias científicas prácticas, relacionadas con las especies amenazadas que se ven afectadas por el turismo, en los niños (as) adolescentes y jóvenes</t>
  </si>
  <si>
    <t>Sensibilizar a los niños, adolescentes y jóvenes sobre el patrimonio que representa la biodiversidad del departamento y la necesidad de generar estrategias para su uso y disfrute sostenible.</t>
  </si>
  <si>
    <t>Fomentar la capacidad de agencia y transformación social frente a la problemática del uso y disfrute responsable de las especies amenazadas que se ven afectadas por el turismo</t>
  </si>
  <si>
    <t>Validar los insumos producidos por los estudiantes en el marco de sus experiencias educativas como material científico publicable</t>
  </si>
  <si>
    <t>1. Servicios de apoyo financiero para el fomento de vocaciones científicas en CTeI
2. Servicios de comunicación con enfoque en Ciencia Tecnología y Sociedad
3. Servicios de apoyo financiero para el fortalecimiento de procesos de intercambio y transferencia del conocimiento
4. Servicios de apoyo para el fortalecimiento de procesos de intercambio y transferencia del conocimiento
5. Servicios de apoyo financiero para el fortalecimiento de la participación ciudadana en Ciencia, Tecnología e Innovación</t>
  </si>
  <si>
    <t>Construir colectivamente entre las diferentes comunidades de la Media y la Alta
Guajira significados e interpretaciones de los diferentes aspectos de la conservación ambiental
del recurso hídrico marino y costero de la región</t>
  </si>
  <si>
    <t>Implementar herramientas innovadoras para educar las futuras generaciones sobre
la importancia y conservación del recurso hídrico marino y costero</t>
  </si>
  <si>
    <t>Aumentar el conocimiento de la comunidad que habita el territorio de la Media y Alta
Guajira sobre la biodiversidad del recurso hídrico marino y costero que poseen en la región.</t>
  </si>
  <si>
    <t>1. Servicios para fortalecer la participación ciudadana en Ciencia, Tecnología e Innovación
2. Servicios de apoyo para el fortalecimiento de procesos de intercambio y transferencia del conocimiento 
3. Servicios de comunicación con enfoque en Ciencia, Tecnología y Sociedad
4. Servicios de apoyo para la Gestión del Conocimiento en Cultura y Apropiación Social de la Ciencia, la Tecnología y la Innovación</t>
  </si>
  <si>
    <t>Jefe de Laboratorio Unidad Laboratorios Calidad Ambiental Marina</t>
  </si>
  <si>
    <t>Monitoreo química de carbonatos en zonas con pastos marinos</t>
  </si>
  <si>
    <t>Karen  Ibarra</t>
  </si>
  <si>
    <t>Determinar la química de carbonatos con la calidad requerida para estimar el estado de saturación de aragonita.</t>
  </si>
  <si>
    <t>Participar en las mesas técnicas del proyecto y conceptuar acerca de los resultados y avances del mismo tanto del componente de restauración como del componente de acidificación.</t>
  </si>
  <si>
    <t xml:space="preserve">Reporte con resultado del  éxito del  proyecto.  </t>
  </si>
  <si>
    <t xml:space="preserve">Programa Geociencias Marinas y Costeras </t>
  </si>
  <si>
    <t xml:space="preserve">1. Informes trimestrales de actividades
2. Informe técnico final con toda la información recolectada y procesada 
3. Actualización de la base de datos del monitoreo hidrosedimentológico 
4. Capacitación en temática relacionada con el objeto del convenio
</t>
  </si>
  <si>
    <t>Programa Valoración y Aprovechamiento de Recursos  Marinos y Costeros</t>
  </si>
  <si>
    <t>Línea Uso y Aprovechamiento Sostenible</t>
  </si>
  <si>
    <t>Contribuir con las bases y referentes científicos y mantener una Red de vigilancia de la calidad ambiental marina y costera colombiana que posibilite el manejo integrado y aprovechamiento de los recursos naturales asociados.</t>
  </si>
  <si>
    <t>Julián Pizarro</t>
  </si>
  <si>
    <t xml:space="preserve">Expedición Seaflower plus 2021 </t>
  </si>
  <si>
    <t>Adelantar estudios técnicos dentro de la
expedición Seaflower Plus 2021, bajo el
marco estipulado por el decreto 277 del 11
de marzo de 2021.</t>
  </si>
  <si>
    <t xml:space="preserve">Identificar sitios prioritarios de restauración, rehabilitación y recuperación con metas específicas para cada uno de los
ecosistemas marinos y costeros afectados por los huracanes ETA e IOTA. 
</t>
  </si>
  <si>
    <t xml:space="preserve">1. Mapas actualizados 50 k de ecosistemas marinos someros (0-30 m) de San Andrés, Providencia y Santa Catalina.
2. Capa de cobertura de manglares a escala 1:5000 en la isla de San Andrés.
3. Mapas actualizados 50 k de ecosistemas marinos someros (0-30 m) de Quitasueño, Serrana y Roncador .
4. Modelo digital 3D de los fondos (0-100 m) de Providencia y Santa Catalina.
5. Modelo digital 3D de los fondos (0-100 m) de Quitasueño, Serrana y Roncador.
6- Mapa con la identificación de sitios prioritarios de restauración en ecosistemas sumergidos y acciones como insumo al portafolio </t>
  </si>
  <si>
    <t>Línea de Investigación Biología y Estratégias de Conservación</t>
  </si>
  <si>
    <t>Línea de Investigación Prevención y Protección de Ecosistemas Marinos y Costeros</t>
  </si>
  <si>
    <t xml:space="preserve">
Programa Biodiversidad y Ecosistemas Marinos</t>
  </si>
  <si>
    <t xml:space="preserve">
Programa Calidad Avmbiental Marina</t>
  </si>
  <si>
    <t>Evaluación multidimensional del estado de la pesquería de dos especies de importancia comercial en el Golfo de Salamanca (Caribe) y en la ecorregión Gorgona–Iscuandé (Pacífico) como insumo para la sostenibilidad de su aprovechamiento</t>
  </si>
  <si>
    <t>Realizar una evaluación multidimensional del estado de la pesquería de dos especies de importancia comercial en el Golfo de Salamanca (Caribe) y la ecorregión Gorgona–Iscuandé (Pacífico), como insumo para la sostenibilidad de su aprovechamiento pesquero.</t>
  </si>
  <si>
    <t>Identificar las especies de importancia comercial para cada una de las regiones de estudio a partir de información secundaria.</t>
  </si>
  <si>
    <t>Implementar la metodología RAPFISH integrando los campos de evaluación ecológica, tecnológica, social, ética, económica e institucional para definir atributos de evaluación de los recursos pesqueros seleccionados en el Golfo de Salamanca y la ecorregión Gorgona-Iscuandé.</t>
  </si>
  <si>
    <t>Diseñar una propuesta de modelo de manejo ecosistémico de las pesquerías evaluadas para cada área de estudio.</t>
  </si>
  <si>
    <t xml:space="preserve">1. Informe técnico con gráficos y resultados tabulados de la recopilación de información histórica de capturas artesanales, parámetros poblacionales, biológico-pesqueros, tecnológicos, económicos, sociales, éticos e institucionales relacionados para la pesquería del golfo de Salamanca y la ecorregión Gorgona-Sanquianga.
2. Base de datos con la información primaria colectada mediante encuestas estructuradas, acordes a los atributos que pudiesen ser faltantes en cada uno de los campos solicitados por la herramienta de evaluación RAPFISH.
3. Informe técnico con el resultado de la aplicación de la metodología RAPFISH como herramienta de evaluación rápida de la pesquería.
4. Documento técnico con propuesta de un modelo de manejo participativo, bajo un enfoque de sostenibilidad del recurso pesquero.
5. Memorias (2) de los talleres de socialización de los resultados obtenidos en el proyecto.
6. Cartilla divulgativa con los principales resultados de la evaluación de las especies seleccionadas.
</t>
  </si>
  <si>
    <t>Protección social para la pesca y la acuicultura (SocPro4Fish) en Colombia</t>
  </si>
  <si>
    <t>Promover la inclusión económica y fortalecer la resiliencia y la seguridad de los medios de vida de los pescadores y los trabajadores de la pesca para hacer frente a los efectos y las perturbaciones de las crisis covariables a nivel macro y micro, aumentando la comprensión del escenario actual, reduciendo los obstáculos para acceder a la protección social (universal y sectorial) y promoviendo las oportunidades económicas y una mejor gestión de los recursos, mediante el establecimiento de sinergias con otros sectores, en países seleccionados.</t>
  </si>
  <si>
    <t>Apoyo normativo basado en evidencias mediante la evaluación de los marcos propicios entre la protección social y la pesca y la acuicultura.</t>
  </si>
  <si>
    <t>Fortalecer los mecanismos para recuperación de los medios de vida y resiliencia de los pescadores y acuicultores a pequeña escala y sus familias frente a las crisis covariables</t>
  </si>
  <si>
    <t>Cooperación Sur-Sur y triangular y difusión de los resultados para compartir la experiencia adquirida en la ampliación de los programas de protección social para responder a las crisis de covariables en el sector pesquero y de la acuicultura.</t>
  </si>
  <si>
    <t>Incremento de la accesibilidad de información marina de las Colecciones de Historia Natural de Colombia, mediante la movilización de datos, el fortalecimiento de la infraestructura y el entrenamiento</t>
  </si>
  <si>
    <t xml:space="preserve">Museo de Historia Natural Marina de Colombia (MHNMC) </t>
  </si>
  <si>
    <t>Incrementar la accesibilidad de datos marinos provenientes de colecciones biológicas de Colombia a través de la movilización de datos, el fortalecimiento de la infraestructura técnica y de las capacidades de gestión de datos</t>
  </si>
  <si>
    <t>Erika Montoya</t>
  </si>
  <si>
    <t>Digitalizar y publicar a través de GBIF los sets de datos marinos de las colecciones asociadas al proyecto.</t>
  </si>
  <si>
    <t>Elaborar un listado de referencia nacional para los anélidos de Colombia y publicarlo en GBIF.</t>
  </si>
  <si>
    <t>Desarrollar talleres y actividades de capacitación para la gestión de datos marinos, tanto para las colecciones involucradas, como para otros proveedores y usuarios.</t>
  </si>
  <si>
    <t xml:space="preserve">1. Trece Set de datos de las colecciones involucradas con un mínimo de 11400 registros biológicos marinos publicados en GBIF. 
2. Un listado de referencia de los Annelida marinos de Colombia (Checklist) publicado en GBIF. 
3. Blog del Proyecto con la información de todas las actividades y productos disponible para acceso libre. 
4. Tres datapaper publicados en revistas indexadas. 
5. Cinco actividades de entrenamiento y divulgación para el fortalecimiento de capacidades en la gestión de datos marinos y la promoción de datos abiertos compartidos.  
</t>
  </si>
  <si>
    <t>Estimación de las existencias de carbono azul en ecosistema de manglar del Archipiélago de San Andrés Providencia y Santa Catalina</t>
  </si>
  <si>
    <t>Levantar la información biofísica requerida para la estimación de carbono orgánico en biomasa aérea y necromasa en sitios priorizados</t>
  </si>
  <si>
    <t>Estimar la cantidad de carbono orgánico almacenado en suelo (Mg Corg/ha), a profundidad mínima de 50 cm, dividida en tres estratos de profundidad (0-15 cm, 15-30 cm y 30-50 cm).</t>
  </si>
  <si>
    <t>Generar recomendaciones para el monitoreo de carbono en el ecosistema de manglar</t>
  </si>
  <si>
    <t xml:space="preserve">1. Plan de trabajo e Informe de salida de campo
2. Foto-memoria salida de campo
3. Informe técnico de avance con datos carbono azul
4. Informe de resultados obtenidos y recomendaciones de pasos a seguir para análisis finales de carbono azul, conservación y manejo
</t>
  </si>
  <si>
    <t>Monitorear las condiciones hidrodinámicas, hidrológicas, geomorfológicas y sedimentológicas del sector, la cuales servirán como insumo para la definición de las medidas de manejo, modelación y soluciones ambientales que requiere el sistema lagunar.</t>
  </si>
  <si>
    <t xml:space="preserve">
1. Diseño e implementación de un (1) modelo de encuesta llevada a cabo en las zonas piloto de pesca y acuicultura del proyecto.
2. Tres documentos.
3. Mesas de trabajo con presencia del grupo interinstitucional de protección social, tomadores de decisión, líderes del sector pesquero y otros actores relevantes para avanzar en la agenda de elaboración y cumplimiento de políticas públicas de protección social para el sector de la pesca y de la acuicultura a pequeña escala. 
4. Un (1) Informe final técnico y financiero</t>
  </si>
  <si>
    <t>Paola Obando</t>
  </si>
  <si>
    <t>Fortalecer las capacidades del Instituto de Investigaciones Marinas y Costeras-Invemar en la aplicación de las TIC.</t>
  </si>
  <si>
    <t>Aunar esfuerzos técnicos, administrativos y financieros en desarrrollar la segunda parte de las actividades que permitan Identificar y diseñar tipo fase 3* la alternativa que brinde una solución permanente en el tiempo para el manejo de las condiciones morfodinámicas de la boca del cuerpo de agua "El Laguito", en el distrito de Cartagena, Cartagena de Indias, a través de modelación costera en diferentes escenarios climáticos.</t>
  </si>
  <si>
    <t>Convenio derivado entre CARDIQUE e INVEMAR que permitan identificar y diseñar tipo fase 3 la alternativa que brinde una solución permanente en el tiempo para el manejo de las condiciones morfodinámicas de la boca de El Laguito</t>
  </si>
  <si>
    <t>Evaluar las condiciones resultantes de la implementación de las diferentes alternativas de solución para impedir el cierre de la boca de El Laguito debido al transporte de sedimentos en el sector, frente a diferentes escenarios climáticos.</t>
  </si>
  <si>
    <t>Diseñar tipo fase III las alternativas de solución permanente más adecuadas para el manejo de las condiciones hidro-sedimentológicas de la boca de El Laguito.</t>
  </si>
  <si>
    <t>Constanza Ricaurte Villota</t>
  </si>
  <si>
    <t>David Morales
Andrés Orejanera</t>
  </si>
  <si>
    <t xml:space="preserve">PRIMERA ENTREGA: a) Un (1) documento que contenga el plan de trabajo detallado, en el que se describan los responsables y plazos para cada una de las actividades establecidas.
b) Un (1) documento resumen ejecutivo con la descripción de actividades y alcances obtenidos en la parte 1 del convenio. c) Una memoria de taller de validación de las alternativas propuestas en el modelo conceptual de la parte 1 del convenio.
SEGUNDA ENTREGA: a) Un informe técnico de avance que contenga las acciones previstas y realizadas hasta la fecha y los soportes de las etapas de: Información base primaria en las temáticas de interés del convenio, geología, oceanografía y clima como insumo para la modelación.
TERCERA ENTREGA: a) Informe técnico final que contenga: - Información oceanográfica y costera referente a las condiciones geomorfológicas iniciales y finales una vez implementadas las obras propuestas. - Base de datos geográfica con la información base de geología, oceanografía y clima. - Resultados de la evolución morfodinámica y corrientes costeras modeladas (simuladas), considerando las condiciones pre y post-obra diseñada en el presente estudio. - Elementos mencionados en Proyectos de ingenieria de costas de Diseño en Fase 3 (Informe del diseño estructural, Planos, Presupuesto, Especificaciones Técnicas para la construcción).
</t>
  </si>
  <si>
    <t>Monitoreo de calidad de aguas marinas y costeras en el marco de la REDCAM y evaluación de calidad ambiental del ecosistema de pastos marinos en puerto velero, zona costera del departamento del Atlántico</t>
  </si>
  <si>
    <t>Evaluar la calidad de las aguas marinas y costeras en el marco del monitoreo de la REDCAM y determinar las condiciones ambientales del ecosistema de pastos marinos en la ensenada de Puerto Velero, departamento del Atlántico</t>
  </si>
  <si>
    <t>Mantener operativo el nodo CRA de la REDCAM departamento del Atlántico, para el monitoreo de la calidad del agua y sedimentos marino-costeros, incluyendo microplásticos en arenas de playas turísticas priorizadas</t>
  </si>
  <si>
    <t xml:space="preserve">Evaluar la calidad ambiental y potenciales impactos sobre el ecosistema de pastos marinos en la ensenada de Puerto Velero, departamento del Atlántico
</t>
  </si>
  <si>
    <t xml:space="preserve">1) Un (1) documento técnico que incluya los capítulos:
• Diagnóstico REDCAM con los resultados de calidad de aguas y sedimentos marino-costeros y contaminación por microplásticos en playas turísticas del departamento del Atlántico.
• Calidad ambiental y posibles impactos en el ecosistema de pastos marinos en la ensenada de Puerto Velero.
• Mapas temáticos con los ambientes marinos, la valoración ambiental y los tensores naturales y antrópicos de Puerto Velero. Capa de ubicación aproximada de los pastos marinos presentes en la ensenada
2) El sistema de información REDCAM actualizado con los resultados de los muestreos realizados de calidad de aguas y sedimentos.
</t>
  </si>
  <si>
    <t>Monitoreo hidrosedimentológico de la Ciénaga Grande de Santa Marta 2018-2030.. Fase 2022</t>
  </si>
  <si>
    <t>Aunar esfuerzos científicos, técnicos, financieros y operativos para el diseño e implementación del plan de monitoreo que evalúe la recuperación de condiciones ambientales que beneficien al ecosistema de manglar y sus servicios en la zona de uso sostenible del DMI-Cispata en el marco de las actividades de rehabilitación ecológica del área en el departamento de Córdoba</t>
  </si>
  <si>
    <t>Realizar la actualización diagnóstica de los manglares de Córdoba siguiendo los lineamientos del Anexo 1 de la Resolución 1263 de 2018</t>
  </si>
  <si>
    <t>Diseñar e implementar el plan de monitoreo que permita el seguimiento de las condiciones biológicas y fisicoquímicas asociadas al ecosistema de manglar, luego de la implementación de actividades de rehabilitación ecológica y seguimiento del ecosistema de manglar en estaciones nuevas e históricas de monitoreo en el DMI</t>
  </si>
  <si>
    <t>Actualizar el Plan de manejo del DMI Cispatá en lo que sea pertinente acorde con los resultados del diseño e implementación del plan de monitoreo</t>
  </si>
  <si>
    <t>Milena Hernández</t>
  </si>
  <si>
    <t>Diseño e implementación del plan de monitoreo para evaluar la recuperación de condiciones ambientales que beneficien al ecosistema manglar y sus servicios en la zona de uso sostenible del distrito de manejo integrado (DMI) Cispatá (La Balsa, Tinajones y sectores aledaños del delta estuarino del río Sinú), en el marco de las actividades de rehabilitación ecológica del área en el departamento de Córdoba</t>
  </si>
  <si>
    <t>1. Documento con el Diseño del Plan de Monitoreo en el DMICispata y áreas a intervenir en el monitoreo.
2. Informe de monitoreo a los 6 meses de terminada la siembra de mangle por parte de OMACHA e insumos para zonificación
de manglares del departamento de Córdoba.
3. Informe de monitoreo a los 12 meses de terminada la siembra de mangle por parte de OMACHA y propuesta zonificación de
manglares del departamento de Córdoba.
4. Informe de monitoreo a los 18 meses de terminada la siembrra de mangle por parte de O</t>
  </si>
  <si>
    <t>The IOC Ocean InfoHub (OIH)</t>
  </si>
  <si>
    <t>Integrar la arquitectura ODIS en el CHM-TMT, para permitir que el CHM-TMT sea un centro completamente funcional para Ocean InfoHub, y una demostración de la arquitectura ODIS.</t>
  </si>
  <si>
    <t>Desarrollar un prototipo de software para recuperar datos de proveedores de datos regionales que implementen el vocabulario Schema.org y el método de codificación de datos JSON-LD y almacenarlos en una base de datos local para su posterior consulta. Prueba con el punto final de OceanDocs/AquaDocs.</t>
  </si>
  <si>
    <t xml:space="preserve">Traducir al español el curso Implantación de la arquitectura del Sistema de Datos e Información Oceanográficos (ODIS).
</t>
  </si>
  <si>
    <t xml:space="preserve">Reconstruir el piloto CHM LAC con las especificaciones de ODIS Arch
</t>
  </si>
  <si>
    <t>1. Documento con la descripción de la arquitectura
2. Código fuente y enlace al módulo
3. Documento bilingüe (inglés-español) sobre el desarrollo del prototipo de software
4. Documento con los resúmenes de las reuniones
5. url de los endpoints para cada contenido temático de CHM LAC
6. El código fuente del software y su documentación
7. Traducción al español de las comunicaciones y materiales en inglés de los cursos de formación en OIH/ODIS Arch.</t>
  </si>
  <si>
    <t xml:space="preserve">Actualizar los mapas de coberturas de ecosistemas marinos y costeros del Archipiélago de San Andrés, Providencia y Santa Catalina tras el paso de los huracanes ETA e IOTA. 
</t>
  </si>
  <si>
    <t>Fortalecer las colecciones del Museo de Historia Natural Marina de Colombia (MHNMC), a través de la generación de nuevo conocimiento sobre las esponjas marinas y de la curaduría de su material, para garantizar la preservación y divulgación del patrimonio natural de la Nación.</t>
  </si>
  <si>
    <t xml:space="preserve"> Incrementar el conocimiento científico de la biodiversidad marina del país, a través
de la identificación de poríferos de las muestras sin procesar pertenecientes al MHNMC, y su divulgación.</t>
  </si>
  <si>
    <t>Avanzar en la curaduría del material de poríferos sin procesar y de su información, a través del
mantenimiento, la catalogación, recopilación de datos históricos y ubicación física de los lotes en la colección de poríferos del MHNMC.</t>
  </si>
  <si>
    <t>Fortalecer el Sistema de Información de Biodiversidad Marina - SiBM (nodo marino del SiB Colombia, y nodo de Colombia para OBIS), mediante la documentación, sistematización y publicación de la información asociada a los lotes de poríferos procesados de las
colecciones biológicas del MHNMC.</t>
  </si>
  <si>
    <t xml:space="preserve">Fortalecimiento y generación de nuevo conocimiento de la Colección de Esponjas (Phylum Porífera) del Museo de Historia Natural Marina de Colombia (MHNMC) </t>
  </si>
  <si>
    <t>1. Un artículo de investigaciónsometido con base a la información obtenida de los análisis taxonómicos.
2. Elaboración y montaje de una exhibición de los resultados del proyecto como parte de las exhibiciones temporales del Museo de Historia Natural Marina de Colombia (MHNMC).
3. Colección biológica: Al menos 200 lotes curados e ingresados a la colección de esponjas (Porifera) del Museo de Historia Natural Marina de Colombia (MHNMC). 
4.  Nuevo registro científico: al menos 200 registros biológicos de esponjas sistematizados y publicados en el Sistema de Información sobre Biodiversidad Marina - SiBM (Nodo marino del SiB - Colombia, enlace a GBIF. Nodo OBIS Colombia).
5. Una charla de divulgación acerca de los resultados obtenidos mediante el desarrollo del proyecto.
6.  Un informe de investigación, incluyendo los datos del desarrollo y los resultados obtenidos del proyecto, entre ellos, un banc  con fotografías de especímenes trabajado.
7.  Presentación de resultados del proyecto en
8. un evento científico.
9.  Divulgación web durante el desarrollo del proyecto.
10. Mediante el proyecto se fortalecerán las capacidades científicas de un investigador de INVEMAR.</t>
  </si>
  <si>
    <t>Compilar y sistematizar información biofísica y socioeconómica secundaria que sirva de base para el diseño y creación de la nueva área marina protegida.</t>
  </si>
  <si>
    <t>Generar nueva información biológica y física del área para identificar los principales criterios
ecológicos que sustenten la importancia del área.</t>
  </si>
  <si>
    <t xml:space="preserve">Elaboración de documento síntesis que sirva de soporte para la declaratoria del área marina protegida.
</t>
  </si>
  <si>
    <t>Marrio Rueda
Paula Sierra
Constanza Ricaurte
Luisa Espinosa</t>
  </si>
  <si>
    <t>Declaración del área marina protegida - cordillera submarina Beata como estrategia de restauración de paisaje en el Caribe colombiano</t>
  </si>
  <si>
    <t>1. Documento de avance con el análisis de información secundaria.
2.  Documento de avance con los resultados preliminares obtenidos del crucero de investigación.
3.  Documentos síntesis con la propuesta de declaratoria del área marina protegida de la Cordillera Beata en el Caribe colombiano.</t>
  </si>
  <si>
    <t xml:space="preserve">Fabián Escobar
Andrea Garay
</t>
  </si>
  <si>
    <t>REDCAM</t>
  </si>
  <si>
    <t>Fortalecimiento de la cadena de valor del turismo de naturaleza en la Ciénaga Grande de Santa Marta en términos de capacitación, inclusión social e infraestructura turística Ciénaga, Puebloviejo, Sitionuevo</t>
  </si>
  <si>
    <t>Fortalecer la cadena de valor del turismo de naturaleza en la Ciénaga Grande de Santa Marta en términos de capacitación, inclusión social e infraestructura turística Ciénaga, Puebloviejo, Sitionuevo</t>
  </si>
  <si>
    <t>Gustavo Legarda</t>
  </si>
  <si>
    <t xml:space="preserve">30 meses a partir de febrero 2022 
</t>
  </si>
  <si>
    <t xml:space="preserve">30 meses a partir de febrero 2022
</t>
  </si>
  <si>
    <t>PRY-GEZ-002-20 - Ciencia de Datos</t>
  </si>
  <si>
    <t>PRY-GEZ-020-21-CarbonoAzul_SA-</t>
  </si>
  <si>
    <t>Estimar el contenido de carbono azul (carbono orgánico en biomasa aérea, necromasa y suelos) del ecosistema de manglar del (carbono orgánico en biomasa aérea, necromasa y suelos) del Archipiélago de San Andrés, Providencia y Santa Catalina.</t>
  </si>
  <si>
    <t>PRY-GEZ-001-17 -MAPCO</t>
  </si>
  <si>
    <t>PRY-GEZ-027-21-OIH-CHMLAC</t>
  </si>
  <si>
    <t xml:space="preserve">PRY-BEM-015-21-Seaflower Plus </t>
  </si>
  <si>
    <t>PRY-CAM-007-20-Microplasticos CGSM</t>
  </si>
  <si>
    <t>PRY-CAM-007-19 -Restauración Rio Toribio II</t>
  </si>
  <si>
    <t>PRY-GEO-008-21-Innovacion-Playas</t>
  </si>
  <si>
    <t>PRY-GEO-017-21-Agua-Segura</t>
  </si>
  <si>
    <t>Fortalecer las destrezas de la comunidad de la Media y Alta Guajira en la apropiación del recurso hídrico marino y costero de la región.</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</si>
  <si>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</si>
  <si>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</si>
  <si>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</si>
  <si>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</si>
  <si>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</si>
  <si>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</si>
  <si>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Contribuir con las bases y referentes científicos para avanzar en el estudio de los impactos de la restauración de pastos marinos como una medida de mitigación frente a la acidificación de los oceanos en la Región Caribe.</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</si>
  <si>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</si>
  <si>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</si>
  <si>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</si>
  <si>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</si>
  <si>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</si>
  <si>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</si>
  <si>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</si>
  <si>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</si>
  <si>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</si>
  <si>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PRY-BEM-06-22-Crucero Cuenca Pacifico-1-2022</t>
  </si>
  <si>
    <t>PRY-CAM-007-20-Microplasticos CGSM-1-2022</t>
  </si>
  <si>
    <t>Versión 2</t>
  </si>
  <si>
    <t>Aunar esfuerzos técnicos, humanos, administrativos y financieros, en el marco de las competencias y funciones de cada Entidad, avanzando en el levantamiento de líneas bases ambientales sobre la cuenca CHOCO-OFF y de actividades y proyectos de apoyo mutuo, que contribuyan a la consolidación de la institucionalidad del sector de hidrocarburos costa afuera en cumplimiento de las actividades misionales de cada una.</t>
  </si>
  <si>
    <t xml:space="preserve">Cumplir con las obligaciones generales a cargo del INVEMAR establecidas en la Clausula Tercera del Convenio Interadministrativo 233 de 2022 </t>
  </si>
  <si>
    <t>Generar una caracterización ambiental del área CHO OFF 5 con el fin de crear una línea base de conocimiento geológico, oceanográfico y biológico, como insumo para su manejo ambientalmente sostenible, por parte del sector de hidrocarburos del país.</t>
  </si>
  <si>
    <t>Continuar con la actualización, análisis y divulgación conjunta con la DIMAR de los Mapas de Sensibilidad Ambiental a Hidrocarburos (MSA-HC) a escala 1:100.000, completando la representación de la costa sobre el Caribe, en particular los departamentos de Chocó, La Guajira, Atlántico y parte del Magdalena y del área del departamento del Valle del Cauca en la zona del Pacífico, para su consulta  a través del Visor del Índice de Sensibilidad Ambiental (ISA) del Caribe y Pacífico colombiano.</t>
  </si>
  <si>
    <t>Integrar datos e información disponible del área costa afuera del Pacífico como contribución al análisis espacial y a la generación de conocimiento científico de nuevos productos y servicios, en el marco de estudios técnicos ambientales de línea base para la Cuenca del Pacífico.</t>
  </si>
  <si>
    <t>PRY-BEM-04-22-CHO-OFF5-MSA</t>
  </si>
  <si>
    <t xml:space="preserve">Martha Patricia Vides </t>
  </si>
  <si>
    <t xml:space="preserve"> Constanza Ricaurte 
Luisa Espinosa 
Paula Sierra 
Martha Vides</t>
  </si>
  <si>
    <t>Levantamiento de información de línea base ambiental en áreas de interés del Pacífico Colombiano como apoyo al crecimiento sostenible del sector de hidrocarburos costa afuera</t>
  </si>
  <si>
    <t xml:space="preserve">1. Plan Detallado de Trabajo (FT-PLA-13) y Cronograma discriminado por temática
2. Archivo de presentación (PDF) 
3. Acta de Reunión del Comité"
4. ITA01-PRY-BEM-004-22 
5. Acta de Reunión del Comité
6. ITF-PRY-BEM-004-22
7. Archivo de presentación (PDF) y Acta de Reunión del Comité
8. Mapa de muestreo con grilla de transectos incluido en el ITA01-PRY-BEM-004-22 
9. Plan de crucero incluido en el ITA01-PRY-BEM-004-22 
10. Informe de actividades de salida de campo incluidos en el ITF-PRY-BEM-004-22
11. "Avances incluidos en ITA01-PRY-BEM-004-22
12. Resultados consolidados y presentados en el ITF-PRY-BEM-004-22"
13. Avances en la recopilación, estructuración y análisis de la información e insumos cartográficos incorporados en el  ITA01-PRY-BEM-004-22
14. Mapas de MSA-HC de los departamentos del Caribe y Pacífico a ser incluidos en el ITF-PRY-BEM-004-22
15. Avances en la recopilación, estructuración y normalización de la información y datos incorporados en el  ITA01-PRY-BEM-004-22 (estructura BdD SIAM)
16. Avances en el cargue de la metada datos incorporados en el ITA01-PRY-BEM-004-22
17. Descripción de la información cargada en el ITF-PRY-BEM-004-22
18. Publicación web a través del Portal Ambiental Marino - ANH"
</t>
  </si>
  <si>
    <t>Generar nueva información biológica y física del área para identificar los principales criterios ecológicos que sustenten la importancia del área.</t>
  </si>
  <si>
    <t xml:space="preserve"> Elaborar un documento síntesis que contenga: (a) la caracterización biofísica y socioeconómica del área; (b) las presiones naturales y antrópicas;  (c) justificación del área; (d) objetivos y objetos de conservación; ( e) delimitación del área; (f) categoría propuesta, y (g) planeación estratégica, que sirva de soporte para la declaratoria del área marina protegida.</t>
  </si>
  <si>
    <t>Aunar esfuerzos administrativos, técnicos y financieros con el Instituto de Investigaciones Marinas y Costeras " José Benito Vives de Andreis" - INVEMAR, para realizar una expedición científica que permitirá llevar a cabo una evaluación ambiental de las colinas y lomas submarinas de la Cuenca Pacífico Norte, necesaria para la conservación y protección de ecosistemas estratégicos marinos</t>
  </si>
  <si>
    <t>Aunar esfuerzos administrativos, técnicos y financieros entre el Ministerio de Ambiente y Desarrollo Sostenible, y el Instituto de Investigaciones Marinas y Costeras “José Benito Vives de Andréis” – INVEMAR, con el fin de Desarrollar una evaluación ambiental por medio de un crucero de investigación
para la declaratoria como área marina protegida como estrategia de restauración de paisaje de la Cordillera Beata en el Caribe colombiano.</t>
  </si>
  <si>
    <t>Cristina Cedeño</t>
  </si>
  <si>
    <t>Evaluación ambiental de las colinas y lomas submarinas de la Cuenca Pacífico Norte</t>
  </si>
  <si>
    <t xml:space="preserve">1. Informe técnico de avance #1 con la recopilación de información secundaria y el plan de crucero detallado.
2. Informe técnico de avance #2 con los resultados biológicos y físicos obtenidos de cada una de las actividades realizadas en la fase de aprestamiento. 
3. Informe técnico de avance #3 con los resultados biológicos y físicos obtenidos de cada una de las actividades realizadas en la fase de aprestamiento.
4. Informe técnico final que contenga el documento síntesis con la propuesta de declaratoria del área marina protegida en las Colinas y Lomas de la Cuenca Pacífico Norte colombiana, para ser presentado a la ACCEFYN, y sus anexos
</t>
  </si>
  <si>
    <t>Aunar esfuerzos técnicos y financieros entre el Instituto de Investigaciones Marinas y Costeras “José Benito Vives de Andréis” – INVEMAR y la Corporación Autónoma Regional del Magdalena – CORPAMAG, para contribuir con bases científicas sobre las condiciones ambientales de la zona marino-costera del departamento del Magdalena como herramienta para la gestión y protección de los ecosistemas de la zona marino costera del departamento del Magdalena en jurisdicción de CORPAMAG”</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</si>
  <si>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</si>
  <si>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</si>
  <si>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</si>
  <si>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</si>
  <si>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</si>
  <si>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</si>
  <si>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</si>
  <si>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</si>
  <si>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</si>
  <si>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</si>
  <si>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Mantener operativo el nodo REDCAM departamento del Magdalena y evaluar los aportes de basura marina hacia la zona costera del departamento, por ríos urbanos y rurales.</t>
  </si>
  <si>
    <t>Determinar el grado de contaminación y evaluar los impactos de actividades antropogénicas sobre los ecosistemas en sitios priorizados de la zona costera del departamento del Magdalena dando continuidad al seguimiento de la red local</t>
  </si>
  <si>
    <t>Evaluar el estado general de las formaciones coralinas en jurisdicción de CORPAMAG</t>
  </si>
  <si>
    <t>Continuar con el seguimiento de evolución morfológica de las playas y características de los sedimentos, incluyendo análisis del contenido de carbón en diferentes sectores de la costa del Magdalena.</t>
  </si>
  <si>
    <t>Asesorar a CORPAMAG en temáticas ambientales marinas, orientadas a la atención de contingencias, promover estrategias de sensibilización y educación ambiental con énfasis en los ecosistemas marino y costeros y, difundir los avances y resultados a los públicos objetivo</t>
  </si>
  <si>
    <t>Lizeth Janet Vivas</t>
  </si>
  <si>
    <t xml:space="preserve">Evaluación de las condiciones ambientales de la zona marino-costera del departamento del magdalena como herramienta para la gestión y protección de los ecosistemas marinos y costeros en jurisdicción de Corpamag </t>
  </si>
  <si>
    <t>Un (1) documento técnico</t>
  </si>
  <si>
    <t>Aunar esfuerzos técnicos, administrativos y financieros para evaluar la calidad de las aguas marinas y costeras en el marco del monitoreo de la REDCAM y determinar las condiciones ambientales del ecosistema de pastos marinos en la ensenada de Puerto Velero, Departamento del Atlántico</t>
  </si>
  <si>
    <t>Mantener operativo el nodo CRA de la REDCAM departamento del Atlántico, para el monitoreo de la calidad del agua y sedimentos marino-costeros, incluyendo microplásticos en arenas de playas turísticas priorizadas.</t>
  </si>
  <si>
    <t>Evaluar la calidad ambiental y potenciales impactos sobre el ecosistema de pastos marinos en la ensenada de Puerto Velero, departamento del Atlántico</t>
  </si>
  <si>
    <t xml:space="preserve">Lizbeth Janet Vivas </t>
  </si>
  <si>
    <t xml:space="preserve">1. Un (1) documento técnico que incluya los capítulos:
2. Diagnóstico REDCAM con los resultados de calidad de aguas y sedimentos marino-costeros y contaminación por microplásticos en playas turísticas del departamento del Atlántico.
3. Calidad ambiental y posibles impactos en el ecosistema de pastos marinos en la ensenada de Puerto Velero.
4. Mapas temáticos con los ambientes marinos, la valoración ambiental y los tensores naturales y antrópicos de Puerto Velero. Capa de ubicación aproximada de los pastos marinos presentes en la ensenada
5. El sistema de información REDCAM actualizado con los resultados de los muestreos realizados de calidad de aguas y sedimentos.
</t>
  </si>
  <si>
    <t>Evaluar la calidad de las aguas marinas y costeras en el marco del monitoreo de la REDCAM y determinar las condiciones ambientales del ecosistema de pastos marinos en la ensenada de Puerto Velero, Departamento del Atlántico</t>
  </si>
  <si>
    <t xml:space="preserve">Mejorar la gestión integrada del agua aportando insumos técnicos para fortalecer el conocimiento sobre el impacto de los vertimientos en el ambiente costero y recomendaciones para reducir la contaminación ambiental a través del manejo de los vertimientos domésticos y reutilización de aguas residuales en el municipio de San Antero, departamento Córdoba </t>
  </si>
  <si>
    <t>Evaluar la calidad ambiental de los cuerpos de agua y el manglar receptores de los vertimientos de aguas residuales domésticas en el municipio de San Antero, departamento de Córdoba, acorde a los criterios de calidad para el reúso de las aguas tratadas, indicados en la legislación vigente en Colombia.</t>
  </si>
  <si>
    <t xml:space="preserve"> Evaluar los riesgos potenciales asociados a la contaminación por vertimientos de aguas residuales sobre el recurso hídrico marino y costero en el municipio de San Antero, departamento de Córdoba, así como el posible rol de los manglares en la mejora de la calidad del agua.</t>
  </si>
  <si>
    <t xml:space="preserve">
Evaluación de la calidad ambiental de los cuerpos de agua y el manglar receptores de los vertimientos de agua residuales domesticas en el municipio de San Antero , departamento de Córdoba </t>
  </si>
  <si>
    <t xml:space="preserve">1. Un (1) Documento técnico que incluya:
2. Diagnóstico de calidad ambiental de la respuesta de los cuerpos de agua receptores marinos, costeros y del manglar, frente al sistema de saneamiento actual en el municipio de San Antero, departamento de Córdoba y la factibilidad del reúso de los efluentes en actividades agrícolas.
3. Evaluación de riesgos potenciales asociados a los contaminantes biológicos y químicos provenientes de vertimientos sobre el recurso hídrico marino y costero. Mapa de riesgos potenciales y sensibilidad ambiental.
4. Resultados de calidad de aguas y sedimentos ingresados en el sistema de información de la REDCAM.
</t>
  </si>
  <si>
    <t>Aunar esfuerzos y recursos técnicos, administrativos y financieros, con el fin de fortalecer el sistema de información frente a la erosión costera y a la adaptación basada en ecosistemas y desarrollar un
sistema de monitoreo de erosión costera y de estrategias de adaptación basada en ecosistemas para su mitigación en la costa Caribe colombiana, acorde a lo establecido en el Plan Maestro de Erosión Costera. (PMEC)</t>
  </si>
  <si>
    <t>Fortalecimiento de capacidades SINA</t>
  </si>
  <si>
    <t xml:space="preserve"> Linea Base</t>
  </si>
  <si>
    <t>Diseño de sistema de Monitoreo</t>
  </si>
  <si>
    <t>Monitoreo de ecosistemas y generación de capacidades del SINA para la adaptación basada en naturaleza para mitigar la erosión costera del Caribe Colombiano</t>
  </si>
  <si>
    <t>Aunar esfuerzos técnicos, administrativos y financieros para la formulación de proyectos orientados a la ecoreducción del riesgo de desastres y la adaptación al cambio climático en la cabecera municipal de Nuquí del departamento del Chocó y en la localidad de Barú del Distrito de Cartagena del departamento de Bolívar.</t>
  </si>
  <si>
    <t>Priorizar alternativas para la formulación de proyectos</t>
  </si>
  <si>
    <t>Elaborar perfiles de los proyectos</t>
  </si>
  <si>
    <t>Gestionar alianzas con posibles socios estratégicos para la financiación e implementación de los proyectos</t>
  </si>
  <si>
    <t>Proyectos de eco-reducción del riesgo de  desastres y adaptación al cambio climático en el municipio Nuquí y  en la localidad de Barú del distrito de Cartagena</t>
  </si>
  <si>
    <t>1. Manual de operatividad del sistema de seguimiento y monitoreo de erosión costera e impacto acciones MABE.
2. Memorias de las capacitaciones y reuniones con CARs costeras y MADS
3.  Sistema de monitoreo y plataforma de información y gestión en entorno SIG de Adaptación basada en ecosistemas contra la erosión costera.
4.  Informe técnico con línea base socio-ambiental previa a las intervenciones</t>
  </si>
  <si>
    <t>1. Informe técnico con la metodología de estudios análisis multicriterio
2.  Documento técnico de avance del desarrollo del análisis multicriterio, perfil de proyectos desarrollado en mesas técnicas y la gestión de alianzas estratégicas con análisis de actores
3.  Informe final con el consolidado de los proyectos formulados</t>
  </si>
  <si>
    <t>Establecer el efecto de extractos de actinobacterias marinas para su posible uso en cosméticos funcionales para el tratamiento de acné vulgar relacionado con C. acnes.</t>
  </si>
  <si>
    <t>Determinar la actividad antiinfecciosa (antibacteriana o QQ) de extractos de actinobacterias marinas frente a cepas
patógenas de C. acnes.</t>
  </si>
  <si>
    <t>Describir el efecto de los extractos promisorios en la expresión génica del patógeno, de las células diana y de las
células diana en presencia del patógeno y los extractos.</t>
  </si>
  <si>
    <t>Evaluar otras bioactividades deseables en los extractos promisorios de actinobacterias marinas para su posible uso
en cosméticos funcionales.</t>
  </si>
  <si>
    <t>Establecer mediante ensayos bioguiados el o los compuestos responsables de la actividad antiinfecciosa en los
extractos promisorios.</t>
  </si>
  <si>
    <t>Javier Gómez-León</t>
  </si>
  <si>
    <t>Evaluación de la actividad antiinfecciosa de extractos de actinobacterias marinas como candidatos para el tratamiento de acné vulgar.</t>
  </si>
  <si>
    <t xml:space="preserve">1. Dos Artículos de investigación aceptados a revista indexada (0%) 
2. Divulgación de resultados de investigación en un evento nacional o internacional. (0%)
3. Realización de una pasantía internacional en un grupo de investigación en una Universidad o centro de investigación (0%)
4. Un Documento de tesis del estudiante de doctorado sustentada y aprobada
</t>
  </si>
  <si>
    <t>Aunar esfuerzos técnicos, administrativos y financieros entre el Ministerio de Ambiente y Desarrollo Sostenible y el Instituto de Investigaciones Marinas y Costeras José Benito Vives de Andréis, para el desarrollo de la Fase III del programa de investigación “Iniciativa de bioprospección de microorganismos asociados a sedimentos marinos con potencial uso en la biorremediación y otras áreas de interés”, en cumplimiento de los objetivos del “pacto Seaflower Región” del Plan Nacional de Desarrollo 2018-2022</t>
  </si>
  <si>
    <t>Caracterizar los compuestos mayoritarios participantes de la actividad biorremediadora de contaminantes complejos provenientes de dos cepas promisorias aisladas de la reserva Seaflower</t>
  </si>
  <si>
    <t>Detectar las enzimas involucradas en la biorremediación de contaminantes complejos provenientes de dos cepas promisorias aisladas de la reserva Seaflower.</t>
  </si>
  <si>
    <t>Optimizar las condiciones de degradación de contaminantes complejos de al menos dos cepas promisorias aisladas de la reserva de Seaflower</t>
  </si>
  <si>
    <t xml:space="preserve"> Evaluar la degradación de contaminantes complejos empleando células libres e inmovilizadas</t>
  </si>
  <si>
    <t>Generar espacios para socializar los resultados sobre la importancia de la bioprospección marina y su potencial
uso en la reserva de Seaflower</t>
  </si>
  <si>
    <t>Programa Bioprospección de microorganismos asociados a sedimentos marinos contaminados y su potencial uso en la biorremediación y otras áreas de interés. Fase III</t>
  </si>
  <si>
    <t xml:space="preserve">1. Primer informe (plan operativo)
2. Segundo informe de avance
3. Tercer informe de avance
4. Un informe final
</t>
  </si>
  <si>
    <t>Generar información de los componentes del monitoreo de calidad de aguas, oceanografía y recursos hidrobiológicos, con fines de conocer estado de indicadores ambientales y biológicos que permitan generar medidas de manejo y conservación del Área Protegida</t>
  </si>
  <si>
    <t>Monitorear las variables de desempeño pesquero en los principales sitios de desembarco del DNMI Cabo Manglares Bajo Mira y Frontera, con fines de determinar una línea base del estado de recursos hidrobiológicos y proponer acciones preliminares de manejo y conservación</t>
  </si>
  <si>
    <t>Determinar el estado y dinámica de la calidad del agua marino costera en el DNMI Cabo Manglares Bajo Mira y Frontera.</t>
  </si>
  <si>
    <t>Implementar la línea base del monitoreo de las condiciones océano atmosféricas en el DNMI Cabo Manglares Bajo Mira y Frontera, con fines de establecer las condiciones oceanográficas y encontrar posibles estructuras en la columna de agua.</t>
  </si>
  <si>
    <t>Implementar esquemas de manejo integral de paisaje, como parte de la estrategia “producir conservando y conservar produciendo”, en los Paisajes Caribe y Andes Centrales de Herencia Colombia</t>
  </si>
  <si>
    <t>Fortalecer los esquemas de gobernanza territorial hacia una gestión sostenible e integrada del paisaje Caribe (SNSM - CGSM)</t>
  </si>
  <si>
    <t>Armonizar la conservación y la producción mediante iniciativas económicas sostenibles desarrolladas en zonas del paisaje Caribe (SNSM-CGSM).</t>
  </si>
  <si>
    <t>Mario Enrique Rueda Hernández</t>
  </si>
  <si>
    <t>Implementación de un programa de monitoreo de la calidad ambiental de aguas, las condiciones oceanográficas y el recurso hidrobiológico, en el área de influencia del Distrito Nacional de Manejo Integrado Cabo Manglares - Bajo Mira y Frontera (Departamento de Nariño, Pacífico colombiano)</t>
  </si>
  <si>
    <t xml:space="preserve">1. Un (1) capítulo del informe final que contenga el análisis de los Indicadores del estado de calidad de las aguas, eutrofización y densidad de basuras en DNMI Cabo Manglares.  
2. Una (1) base de datos del sistema de información REDCAM actualizada con los datos de calidad de aguas marinas y costeras.
3. Una (1) ayuda de memoria de la capacitación realizada al equipo de PNN y delegados de la comunidad en la toma y preservación de muestras de las variables de calidad de aguas marinas y costeras y basuras marinas.
4. Una (1) ayuda de memoria que relacione la capacitación realizada a funcionarios de PNN y delegados de la comunidad, para la toma y procesamiento de información pesquera, usando el sistema de información pesquera del INVEMAR (SIPEIN). 
5. Una (1) base de datos del sistema de información pesquera adaptado y funcional para el DNMI Cabo Manglares. 
6. Un (1) capítulo del informe final que contenga el análisis de las variables de desempeño pesquero del DNMI, describiendo el estado inicial del recurso para generar medidas preliminares para su cogestión. 
Un (1) capítulo del informe final que contenga la descripción y tendencias de las variables oceanográficas
</t>
  </si>
  <si>
    <t>Herencia Colombia: apoyando el nuevo enfoque integrado colombiano de la gobernanza territorial en paisajes sostenibles, productivos y resilientes</t>
  </si>
  <si>
    <t xml:space="preserve">1.  Un informe de implementación de Estrategia de Gobernanza con enfoque de género de la CGSM.
2. Un acuerdo formalizado para la GIRH en la CGSM.
3. Un documento técnico para PNN  con insumos para actualización de plan de manejo de área protegida.
4.  Un documento técnico del plan de manejo RAMSAR CGSM.
5. Tres documentos técnicos con insumos actualizados de instrumentos de planificación entregados y socializados a cada municipio priorizado.
6. Documento avance de implementación de un curso sobre estrategia de gobernanza con enfoque de género
7. Un sistema de información integrado del paisaje Caribe interoperable con documento de diseño y funcionamiento.
8. Documento con plan de trabajo de acciones, tecnologías de restauración implementadas y cartografía para obtener 30 Ha de manglar en rehabilitación.
9. Documento con 4  cadenas de valor fortalecidas en el CGSM basadas en el turismo de cultura anfibia, aviturismo, experiencia de pesca artesanal y gestión de residuos sólidos.
10. Un documento de evaluación de acciones de recuperación desarrolladas de acuerdo a los resultados de modelación del recurso hídrico.
</t>
  </si>
  <si>
    <t>Evaluar microorganismos que puedan afectar la salud humana o del ecosistema.</t>
  </si>
  <si>
    <t>Fortalecer el sistema de monitoreo permanente de los cambios ambientales de la CGSM que permitan tener un diagnóstico actualizado del ecosistema, como una herramienta para la toma de decisiones de manejo por parte de las autoridades ambientales</t>
  </si>
  <si>
    <t>PRY-CAM-013-014.  Fortalecimiento monitoreo CGSM</t>
  </si>
  <si>
    <t>PRY-GEZ-022-21. PIMZON</t>
  </si>
  <si>
    <t>PRY-VAR-012-22 Monitoreo del DNMI Cabo Manglares</t>
  </si>
  <si>
    <t xml:space="preserve">PRY-GEZ-013-22 -CI-CA-SUCRE </t>
  </si>
  <si>
    <t>Desarrollar la caracterización y establecer el estado de
integridad de los ecosistemas marinos y costeros
(manglares, corales y pastos marinos) presentes en las
áreas del PNN bahía Portete-Kaurrele, bahía Honda y
Hondita, en el departamento de La Guajira, como base
para la generación de un documento con las
recomendaciones para el manejo y para el programa
de monitoreo a largo plazo de estos ecosistemas en el
área protegida y en las bahías en mención.</t>
  </si>
  <si>
    <t>Caracterizar y establecer el estado de integridad, a través de las estaciones actuales y nuevas de monitoreo de las variables indicadoras de los ecosistemas de manglar, pastos marinos y corales en el PNN bahía Portete-Kaurrele, que será la base para la elaboración de un documento con recomendaciones para el manejo y el programa de monitoreo de esos ecosistemas caracterizados en esta área protegida.</t>
  </si>
  <si>
    <t>Caracterizar y establecer el estado de integridad, mediante la implementación de estaciones de monitoreo de pastos marinos en bahía Honda, que será insumo de un documento de recomendaciones para el manejo y el programa de monitoreo de este ecosistema en la Bahía.</t>
  </si>
  <si>
    <t>Caracterizar y establecer el estado de integridad, mediante la implementación de estaciones de monitoreo para manglares y pastos marinos en bahía Hondita, que servirá de insumo para la elaboración de un documento de recomendaciones para el manejo y el programa de monitoreo en estos ecosistemas la Bahía</t>
  </si>
  <si>
    <t>Diana Isabel Gómez López</t>
  </si>
  <si>
    <t xml:space="preserve">Caracterización y evaluación del estado de los ecosistemas marino costeros (manglares, corales y pastos marinos) del PNN Bahía Portete-kaurrele, Bahía Honda y Hondita (departamento de la Guajira) y recomendaciones para la implementación del sistema de monitoreo </t>
  </si>
  <si>
    <t>1, Informe técnico sobre la caracterización del ecosistema de pastos marinos, corales y manglares en la bahía Portete-Kaurrele y recomendaciones para su manejo y monitoreo a mediano plazo en el AP.
2.  Cartografía actualizada.
3. Base de datos de referencia y archivos fotográficos.   Ingreso de información al SIAM y a la base de datos del SISMAC y SIGMA.  Informe técnico sobre la caracterización del ecosistema de pastos marinos, en la bahía Hondita y recomendaciones para su manejo y monitoreo a mediano plazo en el AP.  Cartografía actualizada.  Base de datos de referencia y archivos fotográficos  Ingreso de información al SIAM  Informe técnico con la caracterización del
ecosistema de manglar y recomendaciones para su manejo y monitoreo a mediano plazo.  base de datos de referencia  Ingreso de información al SIGMA  Informe técnico con la caracterización delecosistema de pastos marinos y manglares enbahía Hondita y recomendaciones para sumanejo y monitoreo a mediano plazo. base de datos de referencia Ingreso de información al SIAM - SIGMA Cartografía actualizada de los ecosistemas dela bahía. Un documento técnico síntesis que contenga:
4. La descripción de la metodología empleada en el estudio; ii) el análisis de los resultados del estado de integridad de los ecosistemas caracterizados en cada bahía; iii) las recomendaciones para su manejo y programa. Elaborar la cartografía correspondiente a las tres bahías con la información obtenida en campo y disponible entre las entidades participantes. • Elaborar un documento preliminar de socialización de resultados con énfasis en la biodiversidad de las bahías de la Alta Guajira para
publicación y divulgación. • Participar en las actividades gestionadas por la GIZ-MIMAC y programadas para socialización del proyecto y sus resultados, con las comunidades de la Guajira</t>
  </si>
  <si>
    <t>Estimación de las existencias de carbono azul en ecosistema de manglar del distrito de manejo integrado Caimanera y parque natural regional Guacamayas, departamento de Sucre, Caribe colombiano</t>
  </si>
  <si>
    <t>Estimar el contenido promedio de carbono orgánico en biomasa aérea, necromasa (madera
muerta) y suelos por estrato del ecosistema de manglar del DRMI-Caimanera y PNR-Guacamayas.</t>
  </si>
  <si>
    <t>Levantar la información biofísica requerida para la estimación de carbono orgánico en biomasa aérea y necromasa en la grilla de muestreo para los estratos de manglar en DRMI-Caimanera y DRMI-Guacamayas (contenido promedio de carbono orgánico en la biomasa aérea y necromasa, Mg Corg/ha)</t>
  </si>
  <si>
    <t>Estimar la cantidad de carbono orgánico almacenado en el suelo (Mg Corg/ha), en una profundidad mínima de 50 cm, dividida en tres estratos de profundidad (0-15 cm, 15-30 cm y 30-50 cm)</t>
  </si>
  <si>
    <t xml:space="preserve">Paula Cristina Sierra Correa/Anny Paola Zamora Bornachera </t>
  </si>
  <si>
    <t xml:space="preserve"> 25-may-2022</t>
  </si>
  <si>
    <t>1. INVEMAR entregará a CI informes técnicos trimestrales que contengan descripción y análisis del estado del Proyecto y actividades desarrolladas, estos serán presentados a más tardar 10 días después de finalizado cada trimestre. El primero de tales informes técnicos se entregará a CI a más tardar tres (3) meses después de iniciada la ejecución de este Convenio. 
2. INVEMAR entregará a CI un informe técnico final que contenga descripción y análisis de la ejecución de este Convenio, actividades desarrolladas y el Proyecto debidamente terminado de conformidad con los términos y condiciones establecidas en la Propuesta y este Convenio, a más tardar 10 días calendarios anteriores de la terminación de este Convenio (en adelante denominado “Informe Técnico Final”). 
3. INVEMAR entregará a CI informes financieros trimestrales en los que se describa de manera detallada y precisa el monto total aportado por CI al BENEFICIARIO para el Proyecto, hasta la fecha del correspondiente informe y la ejecución de dichos aportes en función de costos y gastos sufragados hasta la fecha del informe, estos serán presentados a más tardar 10 días después de finalizado cada trimestre. El primer informe financiero será presentado a más tardar a los tres meses de iniciada la ejecución de este Convenio. Los informes de progreso financiero deberán ir acompañados de copias de la documentación de respaldo de gastos para todas las transacciones enviadas a CI. 
4. INVEMAR entregará a CI un Estado de cuenta bancaria y conciliación bancaria para la cuenta bancaria del Proyecto, que concuerde con los Informes de progresos financieros, al cierre de cada trimestre calendario en el período de vigencia de este Convenio. 
5. INVEMAR entregará a CI un informe financiero final en el que se describa de manera detallada y precisa el monto total aportado por CI y la ejecución de dichos aportes en función del total de costos y gastos sufragados. Este informe financiero será presentado a más tardar a los diez (10) días calendarios anteriores a la fecha de terminación de este Convenio (en adelante denominado (“Informe Financiero Final”)</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</si>
  <si>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</si>
  <si>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</si>
  <si>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</si>
  <si>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</si>
  <si>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</si>
  <si>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</si>
  <si>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</si>
  <si>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PRY-CAM-014-22-IKI - SAI</t>
  </si>
  <si>
    <t>PRY-GEZ-015-22-CI-Restauracion Guacamayas</t>
  </si>
  <si>
    <t>PRY-BEM-016-22-CONVENIO CPPS - AGUAS LASTRE</t>
  </si>
  <si>
    <t>PRY-VAR-017-22-BIO-DATASCIENCE</t>
  </si>
  <si>
    <t>Gestión Integrada deEcosistemas_Preparación, “Gestión sostenible y resilientede ecosistemas estratégicos y biodiversidad en las regionesdel Pacífico y Caribe de Colombia”</t>
  </si>
  <si>
    <t>Coordinadora Programa CAM</t>
  </si>
  <si>
    <t>Implementar estrategias de rehabilitación, manejo y desarrollo sostenible para el paisaje marino
costero del Archipiélago de San Andrés Providencia y Santa Catalina (ASPSC), como aporte a las
contribuciones nacionalmente determinadas (NDC) de Colombia</t>
  </si>
  <si>
    <t xml:space="preserve">Luisa Fernanda Espinosa </t>
  </si>
  <si>
    <t xml:space="preserve">Luisa Fernanda Espinosa -Coordinador Programa CAM
Alexandra Rodriguez - Jefe línea RAE
Janet Vivas Aguas - Jefe línea PEM
Diana Gómez- Jefe línea ODI
Martha Vides - Jefe línea BEC
David Alonso - Coordinador Programa BEM
Paula Cristina Sierra - Coordinadora GEZ </t>
  </si>
  <si>
    <t>Llevar a cabo restauración participativa de manglares en el área marina protegida, Parque Natural Regional Guacamayas) ubicada en la zona costera del departamento de Sucre en el Caribe colombiano</t>
  </si>
  <si>
    <t>Analizar la viabilidad para la implementación de acciones de restauración de manglar en el DRMI Guacamayas acorde con el protocolo nacional</t>
  </si>
  <si>
    <t>Coordinación GEZ</t>
  </si>
  <si>
    <t>Paula Cristina Sierra Correa</t>
  </si>
  <si>
    <t xml:space="preserve">Amanda Selene Rojas
Anny Zamora
Otros por definir o contratar </t>
  </si>
  <si>
    <t>1. Informe con actividades recomendadas para avanzar en la temática de restauración de manglar en el DRMI</t>
  </si>
  <si>
    <t>Aplicación de forma participativa del protocolo de restauración en Parque Natural Regional (PNR) Guacamayas, Departamento de Sucre, Colombia</t>
  </si>
  <si>
    <t>Proyecto piloto sobre reconocimientos biológicos portuarios de referencia: situación de las especies introducidas por aguas de lastre de los buques en puertos del Pacífico Sudeste – caso Tumaco</t>
  </si>
  <si>
    <t xml:space="preserve">Generar conocimiento sobre biodiversidad y fortalecer las capacidades para la futura declaratoria de un Área Marina Protegida - AMP como estrategia de conservación y uso sostenible de los recursos en los Bancos sumergidos del departamento de Nariño. </t>
  </si>
  <si>
    <t>Caracterizar el biofouling en el puerto de Tumaco mediante placas de asentamiento.</t>
  </si>
  <si>
    <t>Preparar un homogeneizado de los organismos asentados en las placas, para análisis moleculares en el SERN.</t>
  </si>
  <si>
    <t>Informe final de resultados con la lista de entidades taxonómicas que se sumarán a la línea base biológica portuaria de Tumaco.</t>
  </si>
  <si>
    <t>Luis Chasqui, Natalia Rivas Escobar</t>
  </si>
  <si>
    <t>Curso en ciencia de datos para el desarrollo de la investigación en bioprocesos y bioprospección</t>
  </si>
  <si>
    <t xml:space="preserve">  
Proporcionar un taller teórico y práctico introductorio en ciencia de datos aplicado a procesos basados en biotecnología que aliente a jóvenes investigadores de América Latina y el Caribe a explorar más oportunidades de carrera en estos campos. </t>
  </si>
  <si>
    <t>Javier Gómez León-</t>
  </si>
  <si>
    <t>Introducir las nociones de biotecnología y ciencia de datos, y su importancia, impactos y aplicaciones en diferentes campos.</t>
  </si>
  <si>
    <t>Ofrecer seminarios y prácticas de laboratorio personalizados y orientados por expertos que faciliten la experiencia práctica y el aprendizaje.</t>
  </si>
  <si>
    <t>Introducir las habilidades de programación fundamentales necesarias para recopilar, almacenar, organizar, visualizar e interpretar de forma segura los datos resultantes de las áreas de investigación relacionadas con la biotecnología.</t>
  </si>
  <si>
    <t>Proporcionar herramientas estadísticas básicas para interpretar adecuadamente los resultados del análisis de datos.</t>
  </si>
  <si>
    <t>Facilitar oportunidades de creación de redes para jóvenes investigadores que fomenten colaboraciones internacionales e interdisciplinarias.</t>
  </si>
  <si>
    <t>Publicar los materiales del taller en inglés y español al final del curso en la página web de INVEMAR y otros repositorios de acceso abierto</t>
  </si>
  <si>
    <t>Elaborar un informe final que contenga el presupuesto, los comentarios de los participantes y las oportunidades propuestas para mejorar.</t>
  </si>
  <si>
    <t xml:space="preserve">Lina Marcela Blandón García </t>
  </si>
  <si>
    <t>l final del curso, los materiales del taller y un folleto se publicarán en inglés y español en la página web de INVEMAR y otros repositorios de código abierto. Estos incluirán presentaciones, resúmenes de conferencias, información sobre cada tema, procedimientos de laboratorio y detalles de protocolos y ejercicios. Además, se enviará a las agencias de financiación un informe final que contenga el presupuesto, los comentarios de los participantes y las oportunidades propuestas para mejorar el taller propuesto.</t>
  </si>
  <si>
    <t>PRY-GEO-019-22-CVS 018 - 2022</t>
  </si>
  <si>
    <t>Realizar seguimiento de las condiciones ambientales de las playas con énfasis en la erosión costera en los municipios del departamento de Córdoba.</t>
  </si>
  <si>
    <t>Programa Geociencias Marinas y Costeras-GEO</t>
  </si>
  <si>
    <t xml:space="preserve">Realizar monitoreo para el control y seguimiento de la erosión del litoral cordobés.  </t>
  </si>
  <si>
    <t>Realizar apoyo técnico a la elaboración de los estudios de capacidad de carga de ecosistemas marino costero con potencial ecoturístico en dos municipios del litoral caribe del Departamento.</t>
  </si>
  <si>
    <t>Identificar, caracterizar y espacializar áreas con potencial de recuperación de municipios costeros.</t>
  </si>
  <si>
    <t xml:space="preserve">David Fernando Morales Giraldo </t>
  </si>
  <si>
    <t>Seguimiento a las condiciones ambientales de las playas en el departamento de Córdoba – enfasís en erosión costera</t>
  </si>
  <si>
    <t>1. Un informe técnico con los resultados obtenidos, las conclusiones y recomendaciones respectivas del monitoreo de la erosión costera y áreas potenciales para la recuperación desde la Estructura Ecológica
2.  Un informe técnico de capacidad de carga en el DRMI de la Bahía de Cispatá la Balsa y Tinajones. Que contenga, Plan de mejoramiento
3. Cartografía resultante con su respectiva geodatabase actualizada que integre la información temática y espacial adquirida y procesada.
4. Formatos de recolección de datos, actas, listas de asistencia, memorias, fotografías, audios de talleres, reuniones o eventos con actores estratégicos. 
5.  Informe final con el consolidado de los proyectos formulados</t>
  </si>
  <si>
    <t xml:space="preserve">Protección social para la pesca y la acuicultura (SocPro-II) en Colombia </t>
  </si>
  <si>
    <t>PRY-VAR-020-22-SocPro-II</t>
  </si>
  <si>
    <t>Jefe Línea de Investigación de Uso y Producción Sostenible</t>
  </si>
  <si>
    <t>Apoyo normativo basado en evidencias mediante la evaluación de los marcos propicios entre la protección social y la pesca y la acuicultura</t>
  </si>
  <si>
    <t xml:space="preserve"> Instrumentos técnicos elaborados para aumentar la capacidad de los pescadores de responder a las crisis covariables causadas por desastres climáticos, sanitarios, socioeconómicos y ambientales que afectan a los medios de vida de los pescadores</t>
  </si>
  <si>
    <t xml:space="preserve"> Fortalecer los mecanismos para recuperación de los medios de vida  y resiliencia de los pescadores y  acuicultores a pequeña escala  y sus familias frente a las crisis covariables</t>
  </si>
  <si>
    <t>Cooperación Sur-Sur y Triangular y difusión de los resultados para compartir la experiencia adquirida en la ampliación de los programas de protección social para responder a las crisis de covariables en el sector pesquero y de la acuicultura</t>
  </si>
  <si>
    <t>Fabian Escobar Toledo</t>
  </si>
  <si>
    <t>Andrea Garays Tapias</t>
  </si>
  <si>
    <t xml:space="preserve">1. Un (1) informe de los resultados de la toma de información en la zona piloto de pesca del proyecto, con los ajustes o recomendaciones hechas al modelo de encuesta  socio-económica, con el fin de que dicha información contribuya a la implementación del módulo estadístico de información sobre el sector pesquero dentro del SEPEC (Servicio Estadístico Pesquero Colombiano) 
2. Un (1) documento con los insumos técnicos para la elaboración de la propuesta de resolución para reglamentar el sistema especial de seguridad social para los pescadores artesanales, incluido en el artículo 62 título VIII de la Ley 13 de 1990
3. Una (1) guía para el desarrollo de un sistema integrado de información en el sector pesquero y de la acuicultura a pequeña escala, sobre los mecanismos de protección social y gestión del riesgo ante riesgos climáticos, socioeconómicos y ambientales, que permita recolectar, procesar y utilizar datos para la implementación de los programas de protección social y responder ante los riesgos a choques covariables
4. Dos (2) documentos técnicos diseñados para fortalecer los mecanismos de protección social y gestión del riesgo en comunidades vulnerables en el sector pesquero y de la acuicultura a pequeña escala enfocados en la recuperación de los medios de vida
5. Una (1) estrategia de aplicación y réplica de fondos rotatorios y recuperación de los medios de vida diseñada e implementada en las comunidades de acuicultores a pequeña escala de las zonas piloto
6. Un (1) documento con el análisis de viabilidad de los productos de la pesca (peces, crustáceos y moluscos) y del estado de las organizaciones en la zona piloto, para acceder a procesos de contratación pública y compras institucionales
7. Un (1) informe sobre el mecanismo diseñado e implementado para el fortalecimiento de la comercialización de productos pesqueros de las organizaciones vinculadas al proyecto
8. Un (1) informe final de resultados de la ejecución del GIPRO, que incluya el reporte de las tres mesas locales de trabajo en las zonas piloto y las reuniones llevadas a cabo con el fin de avanzar en el cumplimiento de políticas públicas de protección social para el sector de la pesca y de la acuicultura a pequeña escala, además de los lineamientos para su continuidad
9. Estrategia de comunicación sobre protección social y los resultados del proyecto que incluya: participación en eventos de caracter nacional o internacional, conversatorios, guías didácticas, videos cortos u otro instrumento de divulgación sobre los mecanismos de protección social, que permitan la comprensión de las actividades realizadas y las estrategias de mejoramiento en la calidad de vida de la población objetivo. Así como jornadas de capacitación o tutoriales dirigidos a tomadores de decisiones e instituciones del sector pesquero y de la acuicultura, sobre los mecanismos de protección social, su implementación e impacto en el sector
</t>
  </si>
  <si>
    <t>Jefe Línea de Investigación Geología Marina y Costera</t>
  </si>
  <si>
    <t>Jefe de Laboratorio de Bioprospección Marina</t>
  </si>
  <si>
    <t xml:space="preserve">
Jefe Línea de Investigación Biología y Estratégias de Conservación</t>
  </si>
  <si>
    <t>Jefe Línea de Investigación Organización y Dinámica de Ecosistemas</t>
  </si>
  <si>
    <t>Coordinador de Programa de Valoración y Aprovechamiento de Recursos Marinos y Costeros</t>
  </si>
  <si>
    <t>Jefe Línea de Investigación Bioprospección Marina</t>
  </si>
  <si>
    <t>Coordinador de Programa de Geociencias Marinas y Costeras</t>
  </si>
  <si>
    <t>Jefe Línea de Investigación Prevención y Protección de Ecosistemas Marinos y Costeros</t>
  </si>
  <si>
    <t xml:space="preserve"> Jefe Línea de Investigación Prevención y Protección de Ecosistemas Marinos y Costeros</t>
  </si>
  <si>
    <t>Coordinador de Programa de Biodiversidad y Ecosistemas Marinos</t>
  </si>
  <si>
    <t>Jefe Línea de Investigación Inventarios, Taxonomía y Biología de Especies</t>
  </si>
  <si>
    <t xml:space="preserve"> Realizar monitoreo para el control y seguimiento de la erosión del litoral cordobés.  (Monitoreo de la erosión costera) </t>
  </si>
  <si>
    <t xml:space="preserve"> Realizar apoyo técnico a la elaboración de los estudios de capacidad de carga de ecosistemas marino costero con potencial ecoturístico en dos municipios del litoral caribe del Departamento (Capacidad de carga en playas del DMI)</t>
  </si>
  <si>
    <t xml:space="preserve"> Identificar, caracterizar y espacializar áreas con potencial de recuperación de municipios costeros. (Áreas con potencial de recuperación )</t>
  </si>
  <si>
    <t>1) Un informe técnico con los resultados obtenidos, las conclusiones y recomendaciones respectivas del monitoreo de la erosión costera y áreas potenciales para la recuperación desde la Estructura Ecológica
2)  Un informe técnico de capacidad de carga en el DRMI de la Bahía de Cispatá la Balsa y Tinajones. Que contenga, Plan de mejoramiento
3) Cartografía resultante con su respectiva geodatabase actualizada que integre la información temática y espacial adquirida y procesada.
4) Formatos de recolección de datos, actas, listas de asistencia, memorias, fotografías, audios de talleres, reuniones o eventos con actores estratégicos. 
5) Informe final con el consolidado de los proyectos formulados</t>
  </si>
  <si>
    <t>PRY-GEO-019-22-CVS 018-22</t>
  </si>
  <si>
    <t>Monitoreo de la calidad de las aguas marinas y costeras en el marco de la redcam y la evaluación de la calidad ambiental de punta astillero orientada hacia la restauración ecológica, zona costera del departamento del atlántico</t>
  </si>
  <si>
    <t>PRY-CAM-021-22-CRA 009-2022</t>
  </si>
  <si>
    <t>Luisa Fernanda Espinosa</t>
  </si>
  <si>
    <t>Lizbeht Janet Vivas Aguas</t>
  </si>
  <si>
    <t>Evaluar la calidad de las aguas marinas y costeras en el marco del monitoreo de la REDCAM y determinar las condiciones ambientales de Punta Astillero con recomendaciones orientadas hacia la restauración ecológica del manglar, zona costera del departamento del Atlántico.</t>
  </si>
  <si>
    <t>Mantener operativo el nodo CRA de la REDCAM departamento del Atlántico, para el monitoreo de la calidad del agua y sedimentos marino-costeros, incluyendo basura marina y microplásticos en arenas de playas turísticas priorizadas.</t>
  </si>
  <si>
    <t>Determinar las condiciones ambientales de Punta Astillero y proponer recomendaciones orientadas hacia la restauración ecológica del ecosistema de mangla</t>
  </si>
  <si>
    <t>1. Un (1) documento técnico que incluya los capítulos:
*Diagnóstico REDCAM del departamento del Atlántico con reporte del ICAM y contaminación por microplásticos en playas turísticas.
*Determinación de las condiciones ambientales de punta astillero y recomendaciones orientadas hacia la restauración ecológica del ecosistema de manglar
          Calidad ambiental, factores de degradación y posibles impactos en el ecosistema de manglar en punta Astillero.
           Diagnóstico del ecosistema de manglar y recomendaciones para avanzar en su restauración.
            Mapas temáticos con la caracterización ambiental de Punta Astillero: análisis de cambio de cobertura de la tierra para 3 fechas escala 1:10.000 incluyendo 2022.
2. El sistema de información REDCAM actualizado con los resultados del muestreo realizado</t>
  </si>
  <si>
    <t xml:space="preserve"> Programa Calidad Ambiental Marina -CAM</t>
  </si>
  <si>
    <t>Levantamiento de información de línea baseambiental como apoyo al crecimientosostenible del sector de hidrocarburos enáreas de interés costa afuera, sobre elcaribe colombiano</t>
  </si>
  <si>
    <t>Programa Biodiversidad y Ecosistemas Marinos-BEM</t>
  </si>
  <si>
    <t>PRY-BEM-022-22-ANH-Baja Guajira</t>
  </si>
  <si>
    <t>Llevar a cabo el levantamiento de información ambiental del área de interés con el fin de crear una línea base de conocimiento abiótico y biótico del área, como insumo a la
generación posterior de la Línea base ambiental del área, con miras a su manejo ambientalmente sostenible por parte del sector de hidrocarburos del país.</t>
  </si>
  <si>
    <t>1. Un documento técnico de descripción de actividades, datos, información y muestras de agua y sedimento sobre el área de interés en el Caribe colombiano, provenientes de la campaña de investigación, colectadas, preservadas, pretratadas y custodiadas en el INVEMAR.
 2. Documento con la estrategia de comunicación.
 5 ENTREGABLES
• Plan Detallado de Trabajo y Cronograma discriminado por temática.
• Informe Técnico de avance no inferior al 40 % (ITA- 1), de Gestión y Financiero
frente al Plan Detallado de Trabajo.
• Informe Técnico y de Gestión y Financiero Final (ITF), que contenga la totalidad
de los resultados y productos comprometidos.</t>
  </si>
  <si>
    <t>Levantamiento y colecta de información del componente geosférico y oceanográfico del área, como base para la descripción del fondo y los ambientes
marinos en el sector de interés.</t>
  </si>
  <si>
    <t>Colectar, pretratar y custodiar las muestras colectadas para la caracterización fisicoquímica que permita establecer el estado inicial de calidad de aguas y
sedimentos.</t>
  </si>
  <si>
    <t>PRY-CAM-023-22-GCFI-CGSM-2022 - 2023</t>
  </si>
  <si>
    <t>Implementar una estrategia de ciencia ciudadana para prevenir los impactos de la basura marina en la Ciénaga Grande de Santa Marta, Caribe colombiano</t>
  </si>
  <si>
    <t>Paola Sofía Obando Madera</t>
  </si>
  <si>
    <t xml:space="preserve">Luisa Espinosa </t>
  </si>
  <si>
    <t>Ciencia ciudadana como estrategia de gestión de basura marina en la reserva de biósfera de ciénaga grande de santa marta</t>
  </si>
  <si>
    <t>a) un informe técnico de avance
b)Un informe final que incluye:
(1) Resultados de las encuestas de percepción ciudadana.
(2) Herramientas de capacitación y aprendizaje utilizadas para capacitar a los voluntarios y otros materiales educativos.
(3) Resumen y resultados del taller.
(4) Fotos y videos de las actividades.</t>
  </si>
  <si>
    <t xml:space="preserve">Jefe Línea de Investigación Evaluación y Seguimiento de la Calidad Ambiental Marina </t>
  </si>
  <si>
    <t>Caracterizar el grado de conciencia ambiental para contribuir a la implementación de acciones ciudadanas de impacto</t>
  </si>
  <si>
    <t xml:space="preserve"> Sensibilizar y capacitar a la población en prácticas sostenibles para mitigar la contaminación por basura marina</t>
  </si>
  <si>
    <t>PRY-BEM-024-22-Expedicion BIO Tukakas</t>
  </si>
  <si>
    <t>PRY-VAR-025-22-Evaluación PDA</t>
  </si>
  <si>
    <t xml:space="preserve">Generar nuevo conocimiento sobre la biodiversidad marina de la Bahía Tukakas, a través de la caracterización de los grupos taxonómicos asociados a los ecosistemas estratégicos que confluyen en la bahía, haciendo énfasis en los grupos de interés para el consumo de las comunidades locales y en grupos de importancia ecológica. </t>
  </si>
  <si>
    <t>Biodiversidad de la Bahía Tukakas, Alta Guajira Colombiana, una frontera por descubrir</t>
  </si>
  <si>
    <t>Martha Patricia Vides / Giomar Helena Borrero / Catalina Arteaga</t>
  </si>
  <si>
    <t>Generar inventarios taxonómicos y describir los patrones de diversidad de los principales grupos biológicos asociados a los ecosistemas estratégicos que confluyen en la Bahía Tukakas, utilizando metodologías basadas en ADN ambiental, y en la identificación morfológica.</t>
  </si>
  <si>
    <t>Contribuir al fortalecimiento de las colecciones biológicas y de los sistemas de información de libre acceso (SIBM Nodo marino SiB Colombia, BOLD Systems), mediante la generación de registros biológicos y códigos de barras del ADN como instrumentos para la investigación en la academia y de gestión para las instituciones locales, nacionales e internacionales.</t>
  </si>
  <si>
    <t>Fomentar las capacidades y la apropiación social del conocimiento por parte de las comunidades e instituciones locales a través de la generación de espacios de interacción, socialización y participación activa para el aprovechamiento sostenible de la biodiversidad marina de su territorio</t>
  </si>
  <si>
    <t>1.Inventarios taxonómicos de los principales grupos asociados a los ecosistemas estratégicos, con base en ADN
ambiental.
2.Inventarios taxonómicos de los principales grupos asociados a los ecosistemas estratégicos, con base en morfología.
3. Patrones de diversidad de los principales grupos taxonómicos asociados a los ecosistemas estratégicos de la bahía Tukakas                                                           4.  Organismos de los grupos taxonómicos principales, curados y catalogados en las colecciones del Museo de Historia
Natural Marina de Colombia (400 lotes)  
5. Secuencias de ADN de los principales grupos taxonómicos (300 códigos de barras)  
6. Registros biológicos y secuencias de ADN de los principales grupos taxonómicos sistematizados y disponibles en los sistemas de información de libre acceso SIBM - Nodo marino SiB Colombia y BOLD System (600 registros biológicos en el SIBM - SiB; 300 registros en el BOLD-Systems).
 7. Ciencia ciudadana para el conocimiento de la biodiversidad marina de la bahía, apropiada por la comunidad a través
de la participación activa en el proyecto, y la socialización de los resultados</t>
  </si>
  <si>
    <t xml:space="preserve">  
Realizar la evaluación de la pérdida de peces e identificación de soluciones multidimensionales en la pesquería artesanal del municipio de Tumaco, para apoyar a las entidades a la solución de las problemáticas. </t>
  </si>
  <si>
    <t>Programa Valoración y Aprovechamiento de Recursos  Marinos y Costeros- VAR</t>
  </si>
  <si>
    <t xml:space="preserve">Fabián Escobar Toledo / Harold Castillo </t>
  </si>
  <si>
    <t>1. Base de datos con información tabulada para evaluación de  pérdidas y desperdicios de pescado e informe de recopilación de datos de pérdida de pescado 
2.Un informe técnico con la información evaluada durante los talleres de validación 
3. Un informe validado por las partes interesadas sobre la evaluación de la pérdida de pescado 
4. Un informe validado por las partes interesadas sobre el diseño de soluciones multidimensionales 
5.Un informe final descriptivo y financiero.</t>
  </si>
  <si>
    <t xml:space="preserve">Evaluación de la pérdida de peces e identificación de soluciones múltiples en la pesca artesanal del área de Tumaco en el Pacífico colombiano </t>
  </si>
  <si>
    <t>Formular de forma conjunta con ICCO Coperation la propuesta de proyecto según las guías y requerimientos de la Iniciativa Climática Internacional de Alemania (IKI)</t>
  </si>
  <si>
    <t>1. Informe Intermedio Tecnico / Narrativo y financiero
2.Documentos de verificación de acuerdo que reflejen la teoría de cambio, cadena de resultados y bateria de indicadores especificos para las acciones del socio en el marco del proyecto 
3.Registro Fotográfico,
4. Informe Final Tecnico / Narrativo y financiero</t>
  </si>
  <si>
    <t>PRY-GEZ-001-23- CA-ARGOS BOLIVAR</t>
  </si>
  <si>
    <t>Valor  Financiado</t>
  </si>
  <si>
    <t>Aunar esfuerzos para incentivar la conservación de los ecosistemas de manglar a través del levantamiento de información ecológica participativa para el monitoreo de carbono azul e intercambio de saberes y experiencias con las comunidades locales ubicadas en los corregimientos de Barú, Ararca, Santa Ana (departamento de Bolívar) y Boca Cerrada (departamento de Sucre).</t>
  </si>
  <si>
    <t>Levantamiento ecológico comunitario para el monitoreo de carbono azul e intercambio de saberes y experiencias en el manejo del ecosistema de manglar ubicados en los corregimientos de Barú, Ararca, Santa Ana (Bolívar) y Boca Cerrada (Sucre)colombiano</t>
  </si>
  <si>
    <t xml:space="preserve">1.  Plan de trabajo.
2.  Informe de la salida de campo de reconocimiento.
3.  Foto-memoria de talleres de capacitación.
4.  Informe técnico con datos de caracterización componente vegetación, fauna, carbono azul y calidad de aguas obtenida con la comunidad.  
5.  Brochure de fauna identificada participativamente.
6.  Informe final de los resultados con recomendaciones.
7.  Foto-memorias de las capacitaciones e intercambios de conocimiento y experiencias con las comunidades locales.
</t>
  </si>
  <si>
    <t xml:space="preserve">Proyectos de Investigación INVEMAR </t>
  </si>
  <si>
    <t xml:space="preserve">Meta/Actividades/Objetivo específico </t>
  </si>
  <si>
    <t>PRY-GEO-002-23-CORPAMAG 317 FASE 2023</t>
  </si>
  <si>
    <t>PRY-GEZ-003-23-Vida Manglar-remedición</t>
  </si>
  <si>
    <t>PRY-GEO-004-23-AbE KFW FASE 2</t>
  </si>
  <si>
    <t>Magnolia Murcia / Carlos Sanchez</t>
  </si>
  <si>
    <t>Monitoreo hidrosedimentológico de la Ciénaga Grande de Santa Marta 2018 – 2030 -Fase 2023</t>
  </si>
  <si>
    <t>• Informes trimestrales de actividades
• Informe técnico final
• Actualización de la base de datos del monitoreo
• Capacitación en temática relacionada con el objeto del convenio</t>
  </si>
  <si>
    <t>Coordinación GEO</t>
  </si>
  <si>
    <t>Verificación contenidos de carbono en Manglares del DRMI-Cispata posterior a la certificación Verra para venta de créditos de carbono azul del programa Vida Manglar y mediciones locales de la red calidad ambiental marina</t>
  </si>
  <si>
    <t>Anny Zamora Bornachera,</t>
  </si>
  <si>
    <t>Alternativas de adaptación basada en ecosistemas para mitigar la erosión costera del caribe colombiano: monitoreo de cambios en línea de costa y de ecosistemas</t>
  </si>
  <si>
    <t xml:space="preserve">David Morales
</t>
  </si>
  <si>
    <t>Martha Patricia Vides</t>
  </si>
  <si>
    <t>Análisis de información de línea base ambiental, como apoyo al crecimiento sostenible del sector energético en áreas de interés costa afuera.</t>
  </si>
  <si>
    <t>Aunar esfuerzos técnicos, humanos, administrativos y financieros, con el fin de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Aunar esfuerzos técnicos, humanos, administrativos y financieros, con el fin de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del sector, en la transición hacia energías alternativas, contribuyendo a la consolidación de la institucionalidad en el marco de las competencias, funciones y en cumplimiento de las actividades misionales de cada Entidad, propendiendo por un aprovechamiento óptimo y sostenible de los recursos energéticos costa afuera.</t>
  </si>
  <si>
    <t xml:space="preserve">Cumplir con las obligaciones generales a cargo del INVEMAR establecidas en la Clausula Sexta del Convenio Interadministrativo 300 de 2023 </t>
  </si>
  <si>
    <t>Llevar a cabo el análisis de la información ambiental del área de interés con el fin de crear una línea base de conocimiento abiótico y biótico del área, como insumo a la generación de la Línea base ambiental del área, con miras a su manejo ambientalmente sostenible.</t>
  </si>
  <si>
    <t xml:space="preserve"> Visibilizar los avances, resultados y lecciones aprendidas de los convenios suscritos entre la ANH e INVEMAR, dentro del Programa para el levantamiento de línea base ambiental de nuevas fronteras de desarrollo del sector de hidrocarburos en áreas offshore.</t>
  </si>
  <si>
    <t xml:space="preserve"> Apoyo a la estructuración de procesos de licenciamiento ambiental de proyectos costa afuera </t>
  </si>
  <si>
    <t xml:space="preserve">• Plan Detallado de Trabajo (FT-PLA-13) y Cronograma discriminado por temática
• Archivo de presentación (PDF) 
• Acta de Reunión del Comité
• ITA01-PRY-BEM-004-22 
• Acta de Reunión del Comité"
• ITF-PRY-BEM-005-23 
• Archivo de presentación (PDF) y Acta de Reunión del Comité
• Resultados de la caracterización de las unidades geomorfológicas, la distribución y caracterización de las facies sedimentarias y caracterización climática 
• Avances incluidos en ITA01-PRY-BEM-005-23; Resultados consolidados  y presentados en el ITF-PRY-BEM-005-23"
• Estimación de las tasas de sedimentación y reconstrucción histórica de la contaminación en una zona del área del área y evaluación de calidad de aguas y sedimentos frente a referentes nacionales e internacionales.
• Avances incluidos en ITA01-PRY-BEM-005-23; Resultados consolidados  y presentados en el ITF-PRY-BEM-005-23"
• Análisis cualitativos, cuantitativos, biológicos y ecológicos de los componentes de plancton y bentos del área
• Avances incluidos en ITA01-PRY-BEM-005-23; Resultados consolidados  y presentados en el ITF-PRY-BEM-005-23"
• Identificación taxonómica de la fauna ictica y bentónica
• Definición de coocurrencia de peces y vertebrados del área
• Bases de datos genéticas de referencia
• Avances incluidos en ITA01-PRY-BEM-000-23; Resultados consolidados  y presentados en el ITF-PRY-BEM-000-23"
• Estimación de  la distribución y abundancia de peces pelágicos y demersales
• Línea base ambiental para los recursos del necton.
• Avances incluidos en ITA01-PRY-BEM-005-23; Resultados consolidados  y presentados en el ITF-PRY-BEM-005-23
• Acciones de comunicación implementadas y  lineamientos de comunicaciones futuros. Avances incluidos en ITA01-PRY-BEM-000-23 
• Resultados consolidados  y presentados en el ITF-PRY-BEM-005-23. 
• Un (1) video que ilustre cómo funciona el Portal Ambiental Offshore.
• Banco de imágenes, piezas gráficas y videos resultado de las actividades de comunicación"
• Compilación de resultados y conclusiones frente a la evaluación de información requerida en el proceso de licenciamiento ambiental de proyectos de energías alternativas costa afuera. 
• Avances incluidos en ITA01-PRY-BEM-005-23 
• Resultados consolidados  y presentados en el ITF-PRY-BEM-005-23 "
</t>
  </si>
  <si>
    <t>Fortalecer la funcionalidad y sostenibilidad del Sistema de Monitoreo a la Erosión Costera y Medidas de Adaptación basadas en Ecosistemas (SMEC-MAbE), fomentar el trabajo y la cooperación entre las CAR y comunidades en el levantamiento de información, promover la alimentación de la base de datos del sistema, y fortalecer la interoperabilidad con otros sistemas de información</t>
  </si>
  <si>
    <t xml:space="preserve">*Plan de Actividades.
*Documento Monitoreo Socioambiental de la Erosión Costera y Estado de los Ecosistemas.
*Documento Resultados del Fortalecimiento de Capacidades a las CAR y comunidades.
*Plataforma virtual y Manual de Operatividad del SMEC-MAbE.
*Documento Diagnóstico de Interoperabilidad con otros Sistemas de Información.
*Documento Estrategia de Visibilización, Posicionamiento y Sostenibilidad del Sistema de Monitoreo Socioambiental.
*Archivo digital de presentación intermedia de avances y presentación final de resultados del convenio realizada a actores claves del SINA-SIAC.
*Resumen ejecutivo mensual de contenido máximo de 5 páginas (cuatro resúmenes en total).
*Informe Técnico Final.
*Informe detallado financiero final.
</t>
  </si>
  <si>
    <t>Verificar los contenidos de carbono del proyecto carbono azul vida manglar después de la certificación, estimando las variaciones en manglar de cuenca, borde y parcelas de post deforestación.</t>
  </si>
  <si>
    <t>Colectar la información cualitativa y cuantitativa para estimar pérdidas y desperdicios de pescado.</t>
  </si>
  <si>
    <t>Validar la información y resultados con los actores en región del sitio piloto.</t>
  </si>
  <si>
    <t>Evaluar la pérdida de pescado en el sitio piloto seleccionado.</t>
  </si>
  <si>
    <t>Diseñar un plan de soluciones multidimensionales para mitigar la pérdida de pescado en el sitio piloto</t>
  </si>
  <si>
    <t xml:space="preserve">Generar recomendaciones de conservación y manejo a partir del intercambio de saberes y experiencia con las comunidades. </t>
  </si>
  <si>
    <t>Intercambiar conocimientos entre comunidades y científicos para la toma de datos de línea base de monitoreo ecológico y carbono azul participativo en ecosistemas de manglar.</t>
  </si>
  <si>
    <t>Continuar el monitoreo en los componentes hídrico y sedimentológico en la CGSM durante el año 2023</t>
  </si>
  <si>
    <t>Emplear los resultados del monitoreo para avanzar en temas científicos de especial interés en la CGSM.</t>
  </si>
  <si>
    <t>Determinar los cambios en las coberturas de manglar en las diferentes áreas del proyecto por medio análisis de cartografía y sensores remotos SIG).</t>
  </si>
  <si>
    <t xml:space="preserve">Estimar los cambios con referencia a la línea base, en los contenidos de carbono en suelos, biomasa y necromasa tanto en las parcelas de manglar de cuenca y borde, así como en las parcelas de post deforestación. </t>
  </si>
  <si>
    <t>Determinar el estado de calidad de aguas y contaminación por plástico en estaciones RedCAM priorizadas en el DMI Cispatá DRMI Caimanera y PNR Guacamayas.</t>
  </si>
  <si>
    <t>Implementar el SMEC-MAbE como herramienta de monitoreo a las intervenciones realizadas en el Caribe colombiano y fortalecer las capacidades de las CAR y comunidades mediante una articulación conjunta para el levantamiento y gestión de información.</t>
  </si>
  <si>
    <t>Fortalecer la plataforma web del SMEC-MAbE por medio del mapeo y diagnóstico de otras iniciativas en los departamentos, comunidades y ecosistemas objeto, y ajustar la plataforma con opciones de análisis y visualización integral de resultados que orienten la toma de decisiones.</t>
  </si>
  <si>
    <t>Realizar un diagnóstico de interoperabilidad entre el SMEC-MAbE y otros sistemas teniendo en cuenta la oferta, disponibilidad, pertinencia y capacidad para compartir bidireccionalmente los datos</t>
  </si>
  <si>
    <t>Identificar alternativas de manejo de la erosión costera en zonas con potencial de recuperación del litoral cordobés.</t>
  </si>
  <si>
    <t>PRY-GEO-006-23-CVS-005-2023</t>
  </si>
  <si>
    <t>PRY-BEM-005-23-ANH-2023</t>
  </si>
  <si>
    <t xml:space="preserve">Realizar monitoreo para el control y seguimiento de la erosión del litoral cordobés </t>
  </si>
  <si>
    <t>Espacializar y proponer medidas de control en áreas con potencial de recuperación de municipios costeros a partir de la evaluación de cambios de la línea de costa del litoral cordobés</t>
  </si>
  <si>
    <t>Determinar la aptitud turística de playa Blanca (San Antero) y playa Los Venados (San Bernardo del Viento), y recomendar acciones de manejo para el uso sostenible.</t>
  </si>
  <si>
    <t>David Morales</t>
  </si>
  <si>
    <t>Identificación de alternativas de manejo de la erosión costera en zonas con potencial de recuperación del litoral Cordobés</t>
  </si>
  <si>
    <t xml:space="preserve">*Informe técnico con los resultados obtenidos, las conclusiones y recomendaciones respectivas del monitoreo de la erosión costera.
*Cartografía resultante con su respectiva geodatabase actualizada que integre la información temática y espacial adquirida y procesada de la franja costera.
*Informe de la capacidad de carga y caracterización ambiental de las playas Blanca (San Antero) y Los Venados (San Bernardo del 
Viento), donde se identifiquen tensores, fuentes de contaminación y valoración de impactos ambientales. 
*Memorias de talleres realizados en el marco del convenio junto con sus soportes e identificación de las posibles medidas de solución, mitigación, control o adaptación 
enfocadas en reducir la amenaza y 
vulnerabilidad generada por la erosión costera.
*Video clip en formato HD, del desarrollo del proyecto de máximo 5 minutos con los créditos para la CVS y el conveniante. </t>
  </si>
  <si>
    <t>PRY-VAR-007-23-PETROBRAS PESCA 2023</t>
  </si>
  <si>
    <t>PRY-CAM-008-23-CRA 0008-2023</t>
  </si>
  <si>
    <t>PRY-CAM-009-23-CORPAMAG 271-2023</t>
  </si>
  <si>
    <t>Realizar una caracterización y seguimiento de la actividad pesquera artesanal en operación en el área marino y costera comprendida entre Palomino y El Pájaro en el departamento de La Guajira para contribuir al manejo y conservación de los recursos pesqueros</t>
  </si>
  <si>
    <t>Coordinación VAR</t>
  </si>
  <si>
    <t>Determinar la línea base de información pesquera artesanal e industrial entre Palomino y El Pájaro en el departamento de La Guajira, usando fuentes de información secundaria</t>
  </si>
  <si>
    <t>Identificar las comunidades que pueden realizar actividad pesquera en el área marina y costera comprendida entre Palomino y El Pájaro en el departamento de La Guajira</t>
  </si>
  <si>
    <t>Realizar la caracterización actual de la pesca artesanal entre Palomino y El Pájaro en el departamento de La Guajira, con base en información directa sobre temáticas sociales, económicas y biológico-pesqueras.</t>
  </si>
  <si>
    <t>Mapear la intensidad de pesca artesanal e industrial y rutas de navegación entre Palomino y El Pájaro en el departamento de La Guajira, con base en entrevista y, reportes de la Autoridad Pesquera</t>
  </si>
  <si>
    <t xml:space="preserve">Mario Enrique Rueda Hernández </t>
  </si>
  <si>
    <t>Fabián Escobar Toledo  / Efraín Viloria Maestre</t>
  </si>
  <si>
    <t>Caracterización y monitoreo de la pesquería artesanal marino y costera del área entre Palomino y El Pájaro (La Guajira), Caribe de Colombia</t>
  </si>
  <si>
    <t xml:space="preserve">• Línea base de información pesquera artesanal e industrial en la zona de trabajo 1 (entre Palomino y la Punta de los Remedios), con base en revisión de literatura (caracterizaciones pesqueras previas) y otras fuentes de información secundaria
• Línea base de información pesquera artesanal e industrial en la zona de trabajo 2 (entre Camarones y El Pajaro), con base en revisión de literatura (caracterizaciones pesqueras previas) y otras fuentes de información secundaria
• Relación de sitios de desembarco con actividad de pescadores a partir de aplicación de encuesta estructurada a pescadores de las comunidades predefinidas como zona 1 y reportes de la autoridades competentes
• Relación de sitios de desembarco con actividad de pescadores a partir de aplicación de encuesta estructurada a pescadores de las comunidades predefinidas como zona 2 y reportes de la autoridades competentes
• Cartografía con intensidad de pesca y rutas de navegación de pesca industrial: Mapas (shapefile) con intensidad de pesca y rutas de navegación a partir de información primaria y reportes de las autoridades competentes
• Información de la estructura de la pesquería: Base de datos con información tabulada de las encuestas realizadas en la zona 1
• Información de la estructura de la pesquería: Base de datos con información tabulada de las encuestas realizadas en la zona 2
• Descripción y soportes de la socialización del proyecto: Memorias de taller de socialización con las comunidades
• Descripción y soportes de la socialización de resultados del proyecto: Memorias de taller de socialización de resultados con las comunidades
• Dos informes técnicos de avance y un informe técnico final
</t>
  </si>
  <si>
    <t>Generar herramientas técnicocientíficas
que soporten la gestión ambiental de la
Corporación Autónoma Regional del Atlántico– CRA en
la zona costera del departamento del Atlántico.</t>
  </si>
  <si>
    <t>Programa de Calidad Ambiental Marina – CAM</t>
  </si>
  <si>
    <t>Evaluar la calidad de las aguas marinas y costeras del departamento del Atlántico, incluyendo microplásticos en arenas de playas turísticas priorizadas y mantener operativo el nodo CRA de la REDCAM, para el monitoreo de la calidad del agua y sedimentos marinocosteros.</t>
  </si>
  <si>
    <t>Determinar la ubicación, extensión y condición actual del ecosistema de pastos marinos en la ensenada de Puerto Velero, abordando los factores de degradación, impactos y recomendaciones para la prevención y protección ambiental.</t>
  </si>
  <si>
    <t>Evaluar los cambios de la línea de costa y dinámica geomorfológica en la ciénaga de Mallorquín.</t>
  </si>
  <si>
    <t>Lizbeth Janet Vivas Aguas</t>
  </si>
  <si>
    <t xml:space="preserve">Programa CAM
Cristian Camilo Ruíz Medina - Investigador
Tania Liceth Córdoba Meza- Investigador
Paola Sofía Obando Madera - Jefe ESC
Carlos Andrés Pacheco- Investigador
Luisa Fernanda Espinosa- Coord. CAM
Programa BEM
Diana Isabel Gómez López - Jefe ODI
David A. Alonso Carvajal - Cord. BEM
Programa GEO
David Fernando Morales - Jefe GMC
Constanza Ricaurte Villota- Coord GEO
Coordinación GEZ
Carolina García - Jefe TIP </t>
  </si>
  <si>
    <t>Monitoreo de calidad de aguas marinas y costeras en el marco
de la REDCAM, diagnóstico del ecosistema de pastos marinos
en Puerto Velero y seguimiento a la erosión costera en la
ciénaga de Mallorquín</t>
  </si>
  <si>
    <t>1. Un (1) Informe Técnico de Avance – ITA – que
contenga:
- Reporte de ejecución de la salida de campo REDCAM (fisicoquímicos y microbiológicos).
- El Plan de muestreo ejecutado y metadato cargado en GeoNetwork.
- El Reportes de la ejecución de la salida de campo de evaluación ambiental en Puerto Velero.
- Avances en el inventario de factores de degradación identificados.
2. Un (1) Informe Técnico Final – ITF – que
contenga:
- Diagnóstico REDCAM con los resultados de calidad de aguas –ICAM- y sedimentos marino- costeros y contaminación por microplásticos en playas turísticas del
departamento del Atlántico.
- Descripción de la extensión, cartografía y condición actual, de los pastos marinos en la ensenada de Puerto Velero, incluyendo los factores de degradación, impactos, y
recomendaciones para la prevención y protección ambiental.
- Seguimiento a los cambios de la línea de costa y dinámica geomorfológica en la ciénaga de Mallorquín.
3. El sistema de información REDCAM actualizado con los resultados del muestreo realizado.
4. Un (1) funcionario de la CRA capacitado en el curso taller REDCAM 2023.</t>
  </si>
  <si>
    <t>PRY-GEZ-010-23-GEF7-CGSM</t>
  </si>
  <si>
    <t>PRY-CAM-011-23-DAMCRA 924-2023</t>
  </si>
  <si>
    <t>PRY-VAR-012-23-PESCA AUNAP 2023</t>
  </si>
  <si>
    <t>PRY-VAR-013-23- Redes_Nodos_Pesca</t>
  </si>
  <si>
    <t>PRY-GEO-014-23-SANTUARIO CGSM</t>
  </si>
  <si>
    <t>PRY-BEM-015-23-DNMI Colinas y Lomas</t>
  </si>
  <si>
    <t>PRY-GEZ-016-23- Monitoreo_Manglares_Urra</t>
  </si>
  <si>
    <t>PRY-BEM-017-23- Monitoreo ecosistemas</t>
  </si>
  <si>
    <t xml:space="preserve">Evaluar las condiciones ambientales de los ecosistemas de la zona costera del Departamento del Magdalena orientadas a generar insumos técnicos y recomendaciones para la gestión y protección de los ecosistemas de la zona costera en jurisdicción de CORPAMAG. </t>
  </si>
  <si>
    <t>Determinar los cambios en las condiciones ambientales en los sitios priorizados de la zona costera del departamento del Magdalena con énfasis en la Red Local, incluyendo la valoración de impactos potenciales en áreas de interés.</t>
  </si>
  <si>
    <t>Evaluar el estado general de la estación de monitoreo coralino de El Morro, en la bahía de Santa Marta</t>
  </si>
  <si>
    <t>Continuar con el seguimiento de evolución morfológica de las playas y brindar lineamientos para alternativas de mitigación o adaptación frente a la erosión costera, además de caracterizar los sedimentos, incluyendo análisis del contenido de carbón en diferentes sectores de la costa del Magdalena</t>
  </si>
  <si>
    <t xml:space="preserve">Janet Vivas Aguas-Jefe PEM
Julián Franco - Investigador
Cristian Ruíz - Investigador
Paola Sofía Obando Madera - Investigador
César Bernal - Jefe LABCAM
Luisa Fernanda Espinosa Díaz - Coordinadora CAM
Diana Isabel Gómez López - Jefe
Raúl Navas Camacho - Investigador
Juliana Sánchez - Investigador
Luis Chasqui - Jefe
David Alonso - Coordinador BEM
Andrés Felipe Rosado Tapia - Investigador
Constanza Ricaurte Villota - Coordinadora GEO
Isabela Katime - Jefe
Paula Cristina Sierra - Coordinadora GEZ </t>
  </si>
  <si>
    <t>Diagnóstico ambiental de la zona costera del departamento del Magdalena, insumos técnicos y recomendaciones para la gestión y protección de los ecosistemas marinos y costeros en jurisdicción de Corpamag</t>
  </si>
  <si>
    <t xml:space="preserve">1. Un (1) documento técnico que incluya los capítulos:
• Diagnóstico de la calidad de aguas y sedimentos marino-costeros (REDCAM) y microplásticos en playas turísticas, incluyendo resultados de la evaluación de los aportes de basura marina y microplásticos provenientes de los ríos rurales y urbanos al ambiente marino-costero del Magdalena.
• Análisis de calidad de aguas y sedimentos en sectores priorizados y la evaluación de los impactos de las actividades de riesgo por contaminación.
• Composición, distribución y variación temporal de macroalgas marinas y su función como indicadoras de calidad ambiental.
• Variación morfológica de la playa y evolución anual de la línea de costa. Descripción de las características sedimentológicas y análisis del contenido de carbón en los sitios seleccionados.
• Evaluación actual e histórica de la estación de monitoreo de las formaciones coralinas en el sector de El Morro y recomendaciones de manejo. 
• Memorias del desarrollo del proceso de sensibilización ambiental y alfabetización oceánica, que incluya el diagnóstico del conocimiento oceánico y la propuesta para fortalecer la estrategia de escuelas azules.
• Actividades de divulgación, en el que se incluye la creación de piezas y gestión de las comunicaciones, las notas publicadas en redes sociales sobre las actividades de educación ambiental y piezas de difusión elaboradas con los resultados y avances del proyecto
• Tabla con los resultados de las mediciones y análisis de las variables de calidad de aguas y sedimentos, de acuerdo a los planes de muestreo ejecutados y reporte de resultados analíticos del laboratorio LABCAM.
• Los conceptos técnicos de las contingencias ambientales que sean atendidas en el departamento del Magdalena, durante la vigencia del convenio.
2. Un (1) funcionario de CORPAMAG capacitado en el marco del curso - taller REDCAM
</t>
  </si>
  <si>
    <t>Conservación y uso sostenible de la Ciénaga Grande de Santa Marta</t>
  </si>
  <si>
    <t>Desarrollar las acciones de sensibilización ambiental y alfabetización oceánica y, de divulgación de los avances y resultados del proyecto a los públicos objetivo.</t>
  </si>
  <si>
    <t>Fortalecer la gobernanza ambiental de la ecorregión de manera participativa</t>
  </si>
  <si>
    <t>Promover la adopción de herramientas para la conservación de la biodiversidad, mejorando la conectividad de los ecosistemas estratégicos y la eficiencia del uso del agua</t>
  </si>
  <si>
    <t>Aumentar el área bajo prácticas de producción sostenible en las cuencas hidrográficas de Aracataca y Fundación</t>
  </si>
  <si>
    <t xml:space="preserve">Mario Rueda, Carolina García, Anny Zamora, Constanza Ricaurte, Luisa Espinosa, Alexandra Rodriguez, David Alonso, Luis Chasqui </t>
  </si>
  <si>
    <t>Mejorar la salud del Sistema Delta Estuarino del Río Magdalena, Ciénaga Grande de Santa Marta (SDERMCGSM) para promover la conservación de la biodiversidad y los servicios ecosistémicos</t>
  </si>
  <si>
    <t xml:space="preserve">Producto 1: Modelo de Gobernanza Ambiental de la ecorregión de la CGSM diseñado y en implementación.
Producto 2: Estrategia de sostenibilidad financiera del Modelo de Gobernanza diseñada e implementada.
Producto 3: Estrategia de sensibilización y comunicación sobre la importancia de la biodiversidad y los servicios ecosistémicos de la CGSM, implementada con enfoque diferencial (género, etnia, intergeneracional y situación de discapacidad)
Producto 4: Piloto de cogestión de la pesca artesanal con enfoque ecosistémico implementado.
Producto 5: Sistema de información de soporte para la toma de decisiones (SISD) para el manejo ambiental de la CGSM desarrollado, considerando escenarios de cambio climático.
Producto 6: Programa de monitoreo de la CGSM fortalecido, en conexión al SISD y al sistema de gobernanza, y con énfasis en biodiversidad, calidad del recurso hídrico y variables socioeconómicas, con participación comunitaria.
Producto 7: Plan de Ordenamiento del Recurso Hídrico (PORHs) que considera escenarios de cambio climático para la cuenca de Aracataca formulado de manera participativa.
Producto 8: Piloto de manejo eficiente del agua con base en los resultados del PORH implementado.
Producto 9: Programas de Prevención, Vigilancia y Control (PVC) para Vía Parque Isla Salamanca y Santuario de Flora y Fauna CGSM fortalecidos.
Producto 10: Plan de Acción para la conectividad hídrica, socio-ecosistémica y cultural para ecorregión CGSM con énfasis en áreas de influencia indígena y en áreas de producción agropecuaria formulado
Producto 11: Áreas de manglar, bosque ribereño y bosque seco tropical priorizadas para la conectividad bajo proceso de conservación o restauración con participación comunitaria.
Producto 12: Programa de capacitación a técnicos y actores clave realizada, con énfasis en principios y prácticas agroecológicas, planificación predial participativa y cambio climático, con enfoque de género y pertinencia cultural.
Producto 13: Planes de finca elaborados para predios agropecuarios que contribuyan a la conectividad ecológica, conservación de la biodiversidad y el manejo sostenible del agua.
Producto 14: Bonos agroecológicos para la implementación de planes de finca entregados.
Producto 15: Fincas demostrativas para la conectividad ecológica, conservación de la biodiversidad y manejo sostenible del agua establecidas.
Producto 16: Programa de capacitación desarrollado para productores agrícolas y pecuarios establecido con base en las fincas demostrativas, con enfoque de género y pertinencia cultural.
Producto 17: Fincas que obtienen financiamiento de fuentes complementarias, para la implementación de prácticas agroecológicas.
Producto 18: Piloto de comportamiento para promover la adopción de prácticas agroecológicas implementado.
</t>
  </si>
  <si>
    <t>Generar insumos técnicos para la implementación de iniciativas de adaptación al cambio climático y gestión del riesgo para el uso sostenible de los manglares, y restaurar áreas deforestadas y degradadas de manglar, en el marco de la contribución determinada a nivel nacional de Colombia– NDC, la Ley 2169 de 2021 y la resolución 1263 de 2018.</t>
  </si>
  <si>
    <t>Juan Felipe Lazarus Agudelo</t>
  </si>
  <si>
    <t>Generar las condiciones habilitantes para el desarrollo de iniciativas carbono azul en Colombia, en consonancia con los compromisos establecidos en la NDC sector ambiente, componente manglares, normatividad vigente, prioridades del PND y lineamientos de planeación del Ministerio de Ambiente y Desarrollo Sostenible (Minambiente).</t>
  </si>
  <si>
    <t>2. Implementar acciones que promuevan la restauración en áreas deforestadas y degradadas de manglar con participación de comunidades locales y con enfoque de cambio climático</t>
  </si>
  <si>
    <t xml:space="preserve">  
Anny Zamora (Jefe CGP)
Cesar (Jefe LABCAM)
Jhonny (Jefe LABSIS)
Luisa Espinosa (Coordinadora CAM)
Paula Sierra (Coordinadora GEZ) </t>
  </si>
  <si>
    <t xml:space="preserve">Fortalecer la gestión ambiental del estado colombiano sobre las zonas marinas y costeras y recursos acuáticos nacional: implementar lineamientos para la restauración de ecosistemas y de carbono azul </t>
  </si>
  <si>
    <t xml:space="preserve">• Estrategia de carbono azul formulada.
• Hoja de ruta nacional para implementación de la estrategia de carbono azul de acuerdo con los compromisos NDC y las experiencias previas en el desarrollo de iniciativas de carbono azul.
• Guía metodológica para la elaboración de proyectos de carbono azul en Colombia que incluya metodología validada para estimación de contenidos de carbono en manglares.
• Mecanismo de gobernanza nacional generado para la implementación de la estrategia y recomendaciones para los mecanismos locales.
• Estrategia de educación y formación en gobernanza.
• Análisis de existencias de carbono azul en Bahía Hondita y Urabá.• SIGMA en línea con nuevos componentes habilitados / mejorados y en funcionamiento.
• Conceptualización y la metodología para la elaboración del mapa – modelo multicriterio.
• Mapa de áreas potenciales de restauración de manglares a nivel nacional.
• Tres (3) diagnósticos ecológicos y socio ambientales para los polígonos de restauración en 1) Bahía de Cartagena; 2) PNN Islas del Rosario y San Bernardo; y 3) Playa Dormida, Santa Marta.
• Ajustes o formulación de cuatro (4) planes básicos de restauración para las áreas locales para la restauración de manglar deforestado o degradado.
• Documento de acciones realizadas para el proceso de restauración de ciento ochenta y un (181) hectáreas de manglar en 1) CGSM; 2) Providencia; 3) López de Micay; y 4) Timbiquí, Cauca.
• Foto-memorias de los espacios de trabajo.
• Documento que consolide las actividades ejecutadas, y su aporte en la implementación del programa nacional de uso sostenible, manejo y conservación del ecosistema de manglar, con las autoridades ambientales y comunidades como contribución a las metas de adaptación y mitigación al cambio climático.
</t>
  </si>
  <si>
    <t>Realizar la evaluación del estado de los recursos demersales (Peces y Camarones) en la Zona Exclusiva de Pesca Artesanal – ZEPA y los Distritos Regionales de Manejo Integrado Golfo de Tribugá – Cabo Corrientes (DRMI GT-CC) y Encanto de los Manglares del Bajo Baudó (DRMI EMBB) durante el año 2023 con el objeto de generar conocimiento sobre atributos biológico–pesquero como herramientas para su manejo y aprovechamiento.</t>
  </si>
  <si>
    <t>Fabián Escobar Toledo</t>
  </si>
  <si>
    <t>Jefe Línea Uso y Producción Sostenible</t>
  </si>
  <si>
    <t xml:space="preserve">Jefe Rehabilitación de Ecosistemas Marinos y Costero </t>
  </si>
  <si>
    <t xml:space="preserve">Analizar y estimar la abundancia relativa, distribución espacial y composición de las principales especies de demersales (peces y camarones) y algunos aspectos poblacionales en la zona costera del Chocó norte (ZEPA, DRMI GT- CC, DRMI EMBB) en el Pacífico colombiano en comparación con datos históricos de cruceros previos, como apoyo al fortalecimiento del ordenamiento y manejo sostenible en estas áreas de manejo y conservación. </t>
  </si>
  <si>
    <t>Estimar la abundancia, distribución espacial y composición de estadios tempranos (huevos y larvas) de las principales especies demersales de peces en la zona costera del Chocó norte (ZEPA, DRMI GT-CC, DRMI EMBB) en el Pacífico colombiano como apoyo al fortalecimiento del ordenamiento y manejo sostenible en estas áreas de manejo.</t>
  </si>
  <si>
    <t>Establecer relaciones entre las variables oceanográficas y la abundancia de las principales especies demersales y estadios tempranos en el Océano Pacífico colombiano y determinar el efecto sobre medidas de manejo.</t>
  </si>
  <si>
    <t xml:space="preserve">  
Mario Rueda - Coordinador VAR </t>
  </si>
  <si>
    <t>Fortalecimiento del ordenamiento y manejo sostenible de los recursos demersales en la región del Chocó (ZEPA, DRMI-GTCC, DRMI-BBEM) norte del Pacífico colombiano-2023</t>
  </si>
  <si>
    <t>(1) Plan operativo del crucero de evaluación de demersales incorporando el diseño de muestreo, número de estaciones, metodología y actividades para cada componente. (2) Bases de datos de los componentes biológico-pesquero de la información colectada a bordo del crucero. (3) Bases de datos de los componentes biológico-pesquero e hidroacústico de la evaluación de recursos demersales. (4) Mapas generados a partir del análisis de los datos para conocer la distribución espacial de las principales especies de demersales  (5) Bases de datos del componente de los estadios tempranos de las principales especies de demersales identificados en el crucero de investigación. (6) Documento técnico que contenga el análisis y descripción del componente de los estadios tempranos de las principales especies de demersales. (7) Base de datos del componente Oceanográfico a partir de las actividades del crucero de investigación. (8) Documento técnico de investigación del componente oceanográfico. (9) Taller(es) de socialización presencial o virtual en que se presente los principales resultados alcanzados en el presente estudio</t>
  </si>
  <si>
    <t>Fortalecimiento de las capacidades del sector pesquero nacional mediante la implementación de buenas prácticas pesqueras y el fortalecimiento organizacional para el mejoramiento de los procesos de producción y comercialización de productos pesqueros</t>
  </si>
  <si>
    <t>Fortalecer las capacidades del sector pesquero nacional mediante la implementación de Buenas Prácticas Pesqueras y el fortalecimiento organizacional para el mejoramiento de los procesos de producción y comercialización de productos pesqueros.</t>
  </si>
  <si>
    <t>1. Implementar Buenas Prácticas de Pesca – BPP, mediante el uso de tecnologías adecuadas para el ejercicio de la pesca responsable en la pesquería de arrastre de Camarón de Aguas Profundas en el Pacífico chocoano</t>
  </si>
  <si>
    <t>2. Fortalecer las organizaciones de pescadores y acuicultores a pequeña escala para mejorar sus procesos productivos y de comercialización de sus productos, mediante el autodiagnóstico en lo asociativo, organizacional, productivo y empresarial, aplicando como instrumento las señales de progreso a las asociaciones y generando una propuesta de acompañamiento integral e implementación de emprendimientos o iniciativas productivas.</t>
  </si>
  <si>
    <t xml:space="preserve">• 1. Memoria del taller de socialización del convenio con lista de asistentes y soporte fotográfico.
• 2. Memoria del taller de construcción de capacidades en tecnología de pesca con lista de asistentes y soporte fotográfico. 
• 3.  Seis (6) redes de arrastre del CAP construidas en taller con soporte fotográfico.
• 4.  Informe técnico de avance de actividades.
• 5.  25 acuerdos de construcción y sustitución de 50 redes de arrastre prototipo del CAP formalizados con los pescadores participantes en el convenio. Por cada barco seleccionado se entregarán dos redes y se formalizará un acuerdo con firma de partes interesadas (Armador, Ministerio de Agricultura, AUNAP e INVEMAR).
• 6.  Una cartilla y video clip ilustrativo de la construcción de la red prototipo del CAP publicados.
• 7.  Documento actualizado de pre-evaluación de la pesquería del CAP con base en el cambio de tecnología de pesca de arrastre, siguiendo el estándar del MSC (Marine Stewardship Council) de certificación internacional de pesquerías sostenibles. 
• 8.  Memoria del taller de socialización de resultados finales del convenio.
• 9.  Memoria talleres de autodiagnóstico y la evaluación del Desarrollo organizativo para la innovación (DOI), con lista de asistentes y soporte fotográfico.
• 10.  Memoria talleres para promover el empoderamiento de los pequeños Productos Rurales (EPPR) dedicados a las actividades de pesca y acuicultura con lista de asistentes y soporte fotográfico.
• 11.  Informe técnico de avance que incluya ejercicio orientado al Mejoramiento Tecnológico Participativo (MTP). 
• 12.  Memoria talleres para la identificación de los Emprendimientos Participativos Rurales (EPR) para los pescadores y acuicultores.
• 13. Relación de Emprendimientos Participativos Rurales (EPR) priorizados y ficha de proyecto por cada emprendimiento.
• 14. Un informe técnico y financiero final.
</t>
  </si>
  <si>
    <t>PRY-BEM-018-23-Eólicos Guajira</t>
  </si>
  <si>
    <t>Estudios para la formulación de una estrategia de recuperación hidrica y restauración ecológica en el Santuario de Flora y Fauna Ciénaga Grande de Santa Marta</t>
  </si>
  <si>
    <t>Formular una estrategia integral de recuperación hídrica y restauración ecológica en el SFF – CGSM (…) con el objetivo de mejorar la salud y la resiliencia
del ecosistema de manglar</t>
  </si>
  <si>
    <t>Caracterizar flujos de agua y sedimentos desde caños y entre ciénagas</t>
  </si>
  <si>
    <t>Evaluar cambios morfológicos y de cobertura de manglar</t>
  </si>
  <si>
    <t>Evaluar la calidad de agua en cuerpos de agua lagunares</t>
  </si>
  <si>
    <t>Generar un modelo de priorización para la restauración hídrica y ecológica</t>
  </si>
  <si>
    <t>*Base de datos de mediciones In Situ y Análisis de Laboratorio
*GDB con información proyectada en CTM12 (-Aerofotografías - Ortofoto escala 1:1000 -MDT y MDS (Resolución 1x1 m) - Batimetría de ciénagas y canales priorizados- Imágenes satelitales de alta resolución - Dinámica en cambios de cobertura de manglar -Capa de estado de manglar)
*Cartografía básica y temática en formato .mxd + Mapa de áreas priorizadas para implementación de medidas
*Modelo de balance hídrico e hidrodinámico
*Modelo topobatimétrico
*Modelo de identificación y priorización de sitios para la restauración ecológica</t>
  </si>
  <si>
    <t>Jefe Línea de Investigación Oceanografía y Clima</t>
  </si>
  <si>
    <t>David Gallo Vélez-Investigador Científico GEO
Jessy Johana Lambis Orobajo-Investigador Científico GEO
Gustavo A. Legarda B.-Jefe Labima
David F Morales-Jefe línea GMC
Cesar Augusto Bernal-Jefe LabCAM
Juan Felipe Lazarus-Jefe línea RAE
Luisa Fernanda Espinosa Díaz-Coordinadora CAM
Cristian Montes Chaura-Investigador Científico Labsis
Diana Carolina Romero DAchiardi-Investigador Científico Labsis
Santiago Millan Cortes-Investigador Científico Labsis
Jhonny Humberto Garcés-Jefe Labsis
Paula Cristina Sierra Correa-Coordinadora GEZ</t>
  </si>
  <si>
    <t>Proponer medidas de manejo para la restauración hídrica y ecológica de zonas de manglar (…) a partir de la modelación hidráulica (…)</t>
  </si>
  <si>
    <t>Generar información física, química y biológica pertinente, para avanzar en el conocimiento de los valores objeto de conservación en el DNMI Colinas y Lomas Submarinas de la Cuenca Pacífico Norte a través de una expedición científica sobre el área, aportando a procedimientos metodológicos y operativos para el diseño del monitoreo, asegurando mecanismos de flujo de información y fortalecimiento de la capacidad de manejo, control y vigilancia de los objetos de conservación del área</t>
  </si>
  <si>
    <t xml:space="preserve">Cumplir con las obligaciones generales a cargo del INVEMAR establecidas en la Clausula Sexta del Convenio Interadministrativo 008 de 2023 </t>
  </si>
  <si>
    <t>Expedición científica del del DNMI Colinas y Lomas Submarinas de la Cuenca Pacífico Norte</t>
  </si>
  <si>
    <t>Taller de recomendaciones del Programa de monitoreo e investigación a desarrollar en el DNMI.</t>
  </si>
  <si>
    <t>Divulgación de actividades y resultados del Convenio.</t>
  </si>
  <si>
    <t>Programas</t>
  </si>
  <si>
    <t>Lineas</t>
  </si>
  <si>
    <t>Coordinador Programa Biodiversidad y Ecosistemas Marinos-BEM</t>
  </si>
  <si>
    <t>Luisa Espinosa Díaz, Coordinadora Programa CAMConstanza Ricaurte Villota, Coordinadora Programa GEOMario Rueda, Coordinador Programa VARPaula Sierra Corea, Coordinadora GEZ</t>
  </si>
  <si>
    <t>David Alonso Carvajal</t>
  </si>
  <si>
    <t>Crucero de investigación Distrito Nacional de Manejo Integrado Colinas y Lomas Submarinas de la Cuenca Pacífico Norte</t>
  </si>
  <si>
    <t>1) Un primer Informe Técnico de avance (ITA) que contiene:
*plan de expedición científica
*plan de trabajo
*plan de inversión financiera
*Cronograma de actividades
*Métodos a implementar en la expedición
*Memoria del taller (1) de capacitación a personal de PNNC.
2) Informe Técnico y de Gestión y Financiero final (ITF), que contenga la totalidad de los productos comprometidos: los resultados y análisis de la expedición científica del DNMI Colinas y Lomas Submarinas de la Cuenca Pacífico Norte que incluya recomendaciones para el capítulo del Programa de monitoreo e investigación del DNMI que se está construyendo en el marco del Plan de manejo del área, con anexos: 
*Base de datos consolidada con la información obtenida durante el la expedición científica, como insumo al Plan de Manejo del Área. 
*Banco de imágenes consolidado obtenidos durante la expedición científica, como insumo al Plan de Manejo del Área.
3) Memorias del taller (1) con las recomendaciones del Programa de monitoreo e investigación a desarrollar en el DNMI.
4) Piezas de comunicación para la divulgación de actividades y resultados del Convenio.</t>
  </si>
  <si>
    <t>Monitoreo de manglares de la zona deltaico-estuarina del Río Sinú</t>
  </si>
  <si>
    <t xml:space="preserve"> Paula Cristina Sierra-Correa</t>
  </si>
  <si>
    <t xml:space="preserve">Sebastián Herrera, Investigador Asistente BEM
Anny Zamora, Jefe CGP
Diana Gomez, Jefe Linea ODI
Cristian Montes, Investigador Asistente LabSIS-GEZ
Cesar Bernal, Jefe LabCAM </t>
  </si>
  <si>
    <t>Realizar el monitoreo de la composición, estructura, regeneración natural y condiciones
fisicoquímicas del ecosistema de manglar, y comparación temporal con base a la información
histórica en once (11) estaciones de la antigua desembocadura del Río Sinú, del área de
influencia de la represa URRA, departamento de Córdoba</t>
  </si>
  <si>
    <t>Evaluar y determinar las condiciones y el estado de salud del ecosistema de manglar y sus características fitosanitarias en once (11) estaciones de monitoreo dentro del DMI- Cispata</t>
  </si>
  <si>
    <t>Determinar las condiciones fisicoquímicas en las estaciones de monitoreo del bosque de manglar y sus cambios temporales en relación a los datos históricos.</t>
  </si>
  <si>
    <t>Estimar la regeneración natural del bosque de manglar y los cambios temporales en relación a los datos históricos.</t>
  </si>
  <si>
    <t>Realizar análisis multi-temporal de cambio de cobertura de manglar entre el último año de monitoreo Urra (2015) y el año actual (2023).</t>
  </si>
  <si>
    <t>Elaborar la Geodatabase (GDB) con los puntos de ubicación de las estaciones monitoreadas, siguiendo los lineamientos ANLA para cartografía temática.</t>
  </si>
  <si>
    <t xml:space="preserve">1) Informes técnicos de avance y final con los resultados del monitoreo de manglares en el DMI de la bahía de Cispata -Base de datos 2023
2) Capítulo en Informes técnicos de avance y final con los resultados de las condiciones fisicoquímicas en el DMI de la bahía de Cispata-Base de datos 2023
3) Capítulo en Informes técnicos de avance y final con los resultados de la regeneración natural- Base de datos 2023
4) Capítulo en Informes técnicos de avance y final con los resultados del análisis de imágenes satelitales y la cobertura de manglar GDB estaciones de monitoreo
de acuerdo a lineamientos -IGAC y ANLA
</t>
  </si>
  <si>
    <t>Monitoreo del estado de los ecosistemas de manglar y pastos marinos y calidad del agua en jurisdicción de la corporación para el desarrollo sostenible del Archipiélago de San Andrés, Providencia y Santa Catalina (coralina)</t>
  </si>
  <si>
    <t>Realizar el monitoreo del estado de los manglares, pastos marinos y calidad del agua (REDCAM) en las islas de San Andrés y Providencia con el fin de establecer medidas de gestión a corto y mediano plazo por parte de CORALINA</t>
  </si>
  <si>
    <t>Evaluar el estado de los ecosistemas de manglar y pastos marinos en las islas de San Andrés, Providencia y Santa Catalina</t>
  </si>
  <si>
    <t>Evaluar el estado de la calidad del agua y analizar la presencia de contaminación por basura marina y microplásticos en el departamento Archipiélago de San Andrés, Providencia y Santa Catalina.</t>
  </si>
  <si>
    <t xml:space="preserve">Sebastian Herrera Investigador científico
José Avila Cusba Investigador científico
Paola Obando Madera Jefe Linea ESC
César Augusto Bernal Jefe LABCAM </t>
  </si>
  <si>
    <t xml:space="preserve">Diana Isabel Gomez Lopez
</t>
  </si>
  <si>
    <t xml:space="preserve">Jefe Línea de Investigación Organización y Dinámica de Ecosistemas  
</t>
  </si>
  <si>
    <t xml:space="preserve">1) Un informe técnico con los resultados obtenidos en el monitoreo de la estructura, la regeneración natural y la calidad fisicoquímica de los suelos de
los manglares de las Islas de San Andrés y Providencia y de presencia de aves, según el protocolo del Indicador de Condición Tendencia de
Bosques de Manglar (ICTBM). (•Base de datos colectados durante el monitoreo 2023. •Fotografías organizadas por lugar, fecha y sitio de toma • Mapas en formato JPG
con sus shapefiles y su GDB). 
2) • Informe técnico con los resultados obtenidos según el protocolo del Indicador de Condición Tendencia de Pastos Marinos (ICTPM).(• Base de datos de la
información colectada en campo en el marco del convenio • Fotografías organizadas por lugar, fecha y sitio de toma • Mapas en formato JPG con sus shapefiles y su GDB) 
3) Un Informe técnico con el diagnóstico de la calidad de aguas marino-costeras determinada con la aplicación del ICAM, y el análisis por contaminación de basura marina y microplásticos en el departamento de Archipiélago de San Andrés, Providencia y Santa Catalina.( Fotografías organizadas por lugar, fecha y sitio de toma, Mapas en formato JPG con sus shapefiles y su GDB) 
4) El sistema de información de la REDCAM actualizado
</t>
  </si>
  <si>
    <t>Llevar a cabo la recolecta de datos e información para establecer en una fase posterior, una línea base de conocimiento ecológico de las comunidades bentónicas del área de interés para el establecimiento de potenciales parques eólicos costa afuera en La Guajira, como insumo a su manejo ambientalmente sostenible</t>
  </si>
  <si>
    <t xml:space="preserve">Manuel A. Garrido </t>
  </si>
  <si>
    <t>Llevar a cabo la recolecta de muestras biológicas con el fin de que sirvan de base a la caracterización, en términos de composición y densidad, de
las comunidades macrobentónicas del área de interés.</t>
  </si>
  <si>
    <t>Identificar mediante técnicas de fotografía y video, los elementos ambientalmente sensibles como insumo al análisis y establecimiento de la línea base ambiental del área.</t>
  </si>
  <si>
    <t>Información de línea base ambiental de comunidades bentónicas para el desarrollo de potenciales establecimientos de parques eolicos costa afuera en la Guajira</t>
  </si>
  <si>
    <t xml:space="preserve">1. Documento con metodologías de muestreo (Plan de crucero), y Plan Detallado de Trabajo (PDT) del Convenio. 
2. Informe Técnico de Avance (ITA), con un avance estimado del 70 % de las actividades propuestas frente PDT. 
3. Informe Técnico Final (ITF) que contenga la totalidad de los productos comprometidos propuestos frente al PDT. 
</t>
  </si>
  <si>
    <t>PRY-BEM-019-23-CHUCHUPA - HOCOL</t>
  </si>
  <si>
    <t>PRY-BEM-020-23-POGO eDNA LAC</t>
  </si>
  <si>
    <t>PRY-CAM-021-23-Go Circular 2023 - 2024</t>
  </si>
  <si>
    <t>PRY-CAM-022-23- Fortalecimiento CGSM 2024</t>
  </si>
  <si>
    <t>PRY-BEM-023-23- Expedicion BIO Jurado</t>
  </si>
  <si>
    <t>Investigar la biodiversidad asociada a las plataformas de exploración de gas del complejo CHUCHUPA para evaluar su rol potencial como área de desborde de recursos marinos hacia los ecosistemas naturales circundantes</t>
  </si>
  <si>
    <t>Describir las comunidades de peces asociadas a la plataforma de Chuchupa A y B</t>
  </si>
  <si>
    <t>Reconocer las comunidades de organismos incrustantes asociadas a las estructuras de las plataformas.</t>
  </si>
  <si>
    <t>Evaluar las comunidades bióticas asociadas al fondo marino en el sector de las plataformas</t>
  </si>
  <si>
    <t xml:space="preserve">Luis Chasqui Velasco  </t>
  </si>
  <si>
    <t>Jefe de Línea Biología y Estrategias de Conservación - BEC</t>
  </si>
  <si>
    <t>Actualización de linea base de biodiversidad en la plataforma Chuchupa, La Guajira</t>
  </si>
  <si>
    <t xml:space="preserve">1. Un informe de avance con el plan de trabajo, incluyendo el plan de muestreo detallado.
2. Informe técnico final sobre la biodiversidad asociada a las plataformas del Campo Chuchupa, con análisis de comunidades, gremios tróficos, y estatus de conservación
</t>
  </si>
  <si>
    <t>Marine eDNA monitoring network in Latin America and the Caribbean</t>
  </si>
  <si>
    <t>Martha Patricia Vides Casado</t>
  </si>
  <si>
    <t>Luisa Fernanda Espinosa Diaz</t>
  </si>
  <si>
    <t>Coordinadora Programa de Calidad Ambiental Marina – CAM</t>
  </si>
  <si>
    <t>Fomento de la investigación en biodiversidad marina y empoderamiento social para el estudio de los ecosistemas estratégicos del Paciíico Norte Chocoano:una línea base hacia el inventario y uso sustentable de recursos</t>
  </si>
  <si>
    <t>Generar conocimiento sobre biodiversidad de los ecosistemas estratégicos en un área marina y costera en jurisdicción del municipio de Juradó y bahía de Cupica (Chocó) Pacifico
Norte colombiano.</t>
  </si>
  <si>
    <t>Incrementar el inventario taxonómico de especies de grupos principales asociadas a los ecosistemas de riscales, litoral rocoso, manglar, planos lodosos intermareales y pelágico en el área marina y costera del municipio de Juradó y bahía de Cupica.</t>
  </si>
  <si>
    <t>Contribuir al fortalecimiento de las colecciones biológicas y de los sistemas de información de libre acceso (SIBM Nodo marino SiB Colombia, BOLD Systems), mediante la generación de registros biológicos y secuencias de ADN como instrumentos para el avance de la investigación y la gestión de las comunidades locales.</t>
  </si>
  <si>
    <t>Consolidar una estrategia para contribuir al ordenamiento territorial alrededor del agua, mediante espacios de cocreación e investigación participativa de la biodiversidad marina y costera, con énfasis en el recurso pesca.</t>
  </si>
  <si>
    <t xml:space="preserve">*Artículo original en revista Indexada 
*Publicación de registros en SIB Colombia
*Nuevas secuencias genéticas
*Informes técnicos
*Producciones de contenido digital (documental)
* Publicaciones editoriales no especializadasCartilla
</t>
  </si>
  <si>
    <t xml:space="preserve">Identify the environmental laboratories as well as a practitioners within the LatinAmerica and the Caribbean region who has not been involved in the use of high technology in their conservation and decision-making strategies and whom requiere further support to meet the challenges of the end of the Decade with the purpose of providing technic and scientific capacities that would allow them to access to more reliable tools such as the eDNA biomonitoring. </t>
  </si>
  <si>
    <t xml:space="preserve">Fortalecer el conocimiento científico y técnico sobre la contaminación plástica y basura marina en dos municipios costeros priorizados, como insumo para prevenir la generación de basura marina en el Caribe y Pacifico colombiano. </t>
  </si>
  <si>
    <t>Evaluación de la contaminación por plásticos y basura marina como insumo para la gestión integral de los residuos sólidos y la disminución de contaminación en las zonas marino costeras de Colombia</t>
  </si>
  <si>
    <t>PRY-GEO-001-24-CORPAMAG 317 FASE 2024</t>
  </si>
  <si>
    <t>Magnolia Murcia Riaño</t>
  </si>
  <si>
    <t>Monitoreo hidrosedimentológico de la Ciénaga Grande de Santa Marta 2018-2030</t>
  </si>
  <si>
    <t>• Informes trimestrales de actividades
• Informe técnico final con toda la información recolectada y procesada
• Actualización de la base de datos del monitoreo
• Capacitación en temática relacionada con el objeto del convenio</t>
  </si>
  <si>
    <t>Monitorear los componentes hídrico y sedimentológico en la CGSM durante el año 2024</t>
  </si>
  <si>
    <t xml:space="preserve">Emplear los resultados del monitoreo para avanzar en temas científicos de especial
interés en la CGSM. </t>
  </si>
  <si>
    <t>PRY-GEZ-008-24-Fortalecimiento Boletín</t>
  </si>
  <si>
    <t>Fortalecer la gestión editorial, visibilidad e impacto internacional del Boletín de Investigaciones Marinas y Costeras, a través del diseño e implementación de un plan de acción/mejoramiento para la revista</t>
  </si>
  <si>
    <t>Aumentar la visibilidad internacional del Boletín de Investigaciones Marinas y Costeras.</t>
  </si>
  <si>
    <t>Fortalecer las capacidades de gestión editorial del Boletín a través de técnicas en edición científica y aumento de la calidad editorial de la revista.</t>
  </si>
  <si>
    <t>Actualizar la política institucional de ética y buenas prácticas editoriales de acuerdo a los estándares internacionales.</t>
  </si>
  <si>
    <t>Fortalecer el sitio web del Boletín de Investigaciones Marinas y Costeras</t>
  </si>
  <si>
    <t>Tatiana Gómez Orgulloso</t>
  </si>
  <si>
    <t>FORTALECIMIENTO DEL IMPACTO INTERNACIONAL DEL BOLETÍN DE INVESTIGACIONES MARINAS Y COSTERAS</t>
  </si>
  <si>
    <t>Implementar un enfoque sostenible y circular de los plásticos de un solo uso, que promueva la reducción de residuos y fomente del crecimiento económico sostenible, contribuyendo con los objetivos de Colombia para la conservación ambiental y en particular al bienestar económico y social de San Andrés.</t>
  </si>
  <si>
    <t>PRY-CAM-002-24-Greentur</t>
  </si>
  <si>
    <t>San Andrés más verde: Turismo sostenible para reducir los envases de un solo uso (GREENTUR), Colombia</t>
  </si>
  <si>
    <t>Centro de Documentación</t>
  </si>
  <si>
    <t>Identificar las capacidades y debilidades técnicas y científicas de las instituciones ambientales de Latinoamérica y la Región Caribe en cuanto al uso del eDNA marino.</t>
  </si>
  <si>
    <t>Generar espacios de participación en donde se presenten estrategias para contribuir a la reducción de los vacíos de conocimiento en cuanto al monitoreo de la biodiversidad con eDNA en los diferentes países.</t>
  </si>
  <si>
    <t>Fomentar el desarrollo de acuerdos de cooperación entre instituciones y liderar una red de monitoreo internacional que permita fortalecer la investigación marina en Latinoamérica y la Región Caribe</t>
  </si>
  <si>
    <t>1-Listado de instituciones participantes y documento preliminar del estado del conomiento en cuanto al uso del ADN ambiental marino 
2.Acta de reuniones/talleres para la identificación y de instituciones ambientales de Latinoamérica y la Región Caribe para la participación y presentación de estrategias para reducir la brecha del conocimiento en cuanto al uso y aplicación del eDNA marino como herramienta diagnóstica 
3. Capacitación sobre la obtención y preservación de muestras de eDNA marino y fomentar la creación de acuerdos de cooperación entre instituciones. 
4. Documento de trabajo con la consolidación y plan de acción la red de monitoreo de la biodiversidad a partir del eDNA en Latinoamérica y la Región Caribem</t>
  </si>
  <si>
    <t>Diagnosticar la presencia y magnitud de la contaminación por plástico y sus impactos socioambientales en dos municipios costeros prioritarios del Caribe y Pacifico, a través de monitoreos estandarizados y herramientas de evaluación ambiental</t>
  </si>
  <si>
    <t xml:space="preserve">Identificar y valorar los impactos ambientales (ecológicos, sociales y económicos) asociados a la contaminación por plástico y </t>
  </si>
  <si>
    <t>Establecer una guía práctica para aplicar el Diagrama de Flujo de Residuos (Waste Flow Diagram) en el territorio colombiano</t>
  </si>
  <si>
    <t>Un (1) documento con el diagnóstico del estado actual de contaminación por plástico y sus impactos socioambientales en el municipio del Caribe colombiano.
Un (1) documento con el diagnóstico del estado actual de contaminación por plástico y sus impactos socioambientales en el municipio del Pacífico colombiano.
Un (1) documento técnico que contiene la evaluación de impactos ambientales, valoración participativa de impactos sobre el bienestar humano, y recomendaciones para las medidas de prevención de la contaminación por plástico en el municipio del Caribe colombiano.
Un (1) documento técnico que contiene la evaluación de impactos ambientales, valoración participativa de impactos sobre el bienestar humano, y recomendaciones para las medidas de prevención de la contaminación por plástico en el municipio del Pacífico colombiano
Documento con hoja de ruta y recomendaciones de prevención de la contaminación por plásticos para un municipio del Caribe y uno del Pacífico colombiano
Una (1) guía metodológica para la aplicación del Diagrama de Flujo de Residuos (WFD) en el territorio colombiano.</t>
  </si>
  <si>
    <t xml:space="preserve">• Documento resultado del análisis cienciométrico
• Documento diagnóstico del Boletín.
• Documento plan de acción
• Memorias y/o certificaciones de las capacitaciones dadas al equipo editorial como producto de los servicios de consultoría
• Captura de pantalla de la publicación de la revista del alcance declarado
• Captura de pantalla de la publicación de la revista de la alineación a la política de ciencia abierta
• Capturas de pantalla de la publicación del documento de ética en el sitio web de la revista
• Archivos marcados
• Enlaces con los DOI asignados
• Archivos con los manuscritos traducidos
• Archivos en PDF con los manuscritos diagramados
• Manuscritos con corrección de estilo
• Base de datos con las estadísticas de la cantidad de autores y sus respectivas filiaciones institucionales
• Presencia en nuevas bases de datos y redes académicas
• Hojas de vida de tres nuevos miembros del Comité Editorial
• Certificados y publicaciones
</t>
  </si>
  <si>
    <t>Daniela Fernanda Robles</t>
  </si>
  <si>
    <t xml:space="preserve">• Análisis de flujo de la cadena de valor de plásticos con énfasis en el sistema de vasos retornables, valoración de impacto y recomendaciones. 
• Ayudas de memoria de las capacitaciones y salidas de campo realizadas en San Andrés Isla
</t>
  </si>
  <si>
    <t>Al adoptar un enfoque sostenible y circular del embalaje, GREENTUR apoya los objetivos de Colombia de conservar el medio ambiente, reducir los residuos y promover el crecimiento económico sostenible.</t>
  </si>
  <si>
    <t>Cumple con la legislación nacional sobre plásticos de un solo uso (Ley de 1973 de 2019) al proporcionar una alternativa a estos materiales.</t>
  </si>
  <si>
    <t>Además, el proyecto se alinea con el Plan Nacional de Desarrollo de Colombia, que hace hincapié en la importancia de los patrones de producción y consumo sostenibles.</t>
  </si>
  <si>
    <t>Evaluar microorganismos que puedan afectar la salud humana o del ecosistema</t>
  </si>
  <si>
    <t>Evaluar la estructura, el estado fitosanitario del bosque del manglar, la regeneración natural, condiciones fisicoquimicas  y la abundancia y composición de al menos uno de los principales grupos de fauna como indicadores de su estado de conservación</t>
  </si>
  <si>
    <t xml:space="preserve">Determinar el estado de las pesquerias de la CGSM y las variables biológico-pesqueras de por lo menos dos de las especies de mayor importancia comercial en el ecosistema </t>
  </si>
  <si>
    <t>Evaluar la calidad de aguas y sedimentos del complejo lagunar CGSM. Evaluar los contenidos de metales pesados (Pb, Cd, Cr, Ni, Cu, Zn y Hg) en el agua y sedimento de sitios estratégicos, y mercurio (Hg) en sedimentos y tejido muscular de peces de interés comercial</t>
  </si>
  <si>
    <t>*Informe técnico Final*</t>
  </si>
  <si>
    <t>"1. Plan de actividades y entrega de cronograma de productos 
2. Multi-temporal de coberturas.
3. Informe de avance del componente de contenido de carbono.
4. Informe de avance de las mediciones de calidad ambiental marina (Red CAM).
5. Informe final del componente de calidad ambiental.
7. Informe final con el análisis comparativo de los contenidos de carbono."
6. Módulo Sistema de Información geográfico Vida Manglar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</si>
</sst>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 &quot;$&quot;\ * #,##0.00_ ;_ &quot;$&quot;\ * \-#,##0.00_ ;_ &quot;$&quot;\ * &quot;-&quot;??_ ;_ @_ "/>
  </numFmts>
  <fonts count="25"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1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2" fillId="0" borderId="0"/>
    <xf numFmtId="44" fontId="23" fillId="0" borderId="0" applyFont="0" applyFill="0" applyBorder="0" applyAlignment="0" applyProtection="0"/>
  </cellStyleXfs>
  <cellXfs count="232">
    <xf numFmtId="0" fontId="0" fillId="0" borderId="0" xfId="0"/>
    <xf numFmtId="0" fontId="2" fillId="0" borderId="0" xfId="0" applyFont="1" applyFill="1" applyAlignment="1">
      <alignment horizontal="left" vertical="center" wrapText="1"/>
    </xf>
    <xf numFmtId="14" fontId="2"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Border="1" applyAlignment="1">
      <alignment horizontal="center" vertical="center" wrapText="1"/>
    </xf>
    <xf numFmtId="0" fontId="9" fillId="3" borderId="0" xfId="0" applyFont="1" applyFill="1" applyBorder="1" applyAlignment="1">
      <alignment horizontal="center" vertical="top" wrapText="1"/>
    </xf>
    <xf numFmtId="0" fontId="9" fillId="3" borderId="0" xfId="0" applyFont="1" applyFill="1" applyAlignment="1">
      <alignment horizontal="center" vertical="top" wrapText="1"/>
    </xf>
    <xf numFmtId="0" fontId="7" fillId="3" borderId="0" xfId="0" applyFont="1" applyFill="1" applyBorder="1" applyAlignment="1">
      <alignment horizontal="center" vertical="center" wrapText="1"/>
    </xf>
    <xf numFmtId="0" fontId="7" fillId="3" borderId="0" xfId="0" applyFont="1" applyFill="1" applyAlignment="1">
      <alignment horizontal="center" vertical="center" wrapText="1"/>
    </xf>
    <xf numFmtId="14" fontId="2" fillId="3" borderId="0" xfId="0" applyNumberFormat="1" applyFont="1" applyFill="1" applyBorder="1" applyAlignment="1">
      <alignment horizontal="center" vertical="center" wrapText="1"/>
    </xf>
    <xf numFmtId="0" fontId="0" fillId="3" borderId="0" xfId="0" applyFill="1" applyBorder="1"/>
    <xf numFmtId="0" fontId="4"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9" xfId="0" applyFont="1" applyBorder="1" applyAlignment="1">
      <alignment horizontal="left" vertical="center" wrapText="1"/>
    </xf>
    <xf numFmtId="0" fontId="17" fillId="0" borderId="9" xfId="0" applyFont="1" applyBorder="1" applyAlignment="1">
      <alignment horizontal="center" vertical="center"/>
    </xf>
    <xf numFmtId="0" fontId="17" fillId="0" borderId="9" xfId="0" applyFont="1" applyBorder="1" applyAlignment="1">
      <alignment horizontal="center" vertical="center" wrapText="1"/>
    </xf>
    <xf numFmtId="0" fontId="11" fillId="0"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14" fontId="18" fillId="4" borderId="9" xfId="0" applyNumberFormat="1"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0" applyFont="1" applyFill="1" applyBorder="1" applyAlignment="1">
      <alignment wrapText="1"/>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20"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11" fillId="7" borderId="9"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14" fontId="18" fillId="4"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11" fillId="3" borderId="1" xfId="0" applyFont="1" applyFill="1" applyBorder="1" applyAlignment="1">
      <alignment horizontal="left"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3" xfId="0" applyFont="1" applyFill="1" applyBorder="1" applyAlignment="1">
      <alignment vertical="center"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2" fillId="0" borderId="0" xfId="0" applyFont="1" applyBorder="1" applyAlignment="1">
      <alignment horizontal="left" vertical="center"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0" fillId="9" borderId="0" xfId="0" applyFill="1"/>
    <xf numFmtId="0" fontId="24" fillId="10" borderId="0" xfId="0" applyFont="1" applyFill="1"/>
    <xf numFmtId="0" fontId="0" fillId="10" borderId="0" xfId="0" applyFill="1"/>
    <xf numFmtId="0" fontId="12" fillId="0" borderId="1" xfId="0" applyFont="1" applyFill="1" applyBorder="1" applyAlignment="1">
      <alignment horizontal="left" vertical="center" wrapText="1"/>
    </xf>
    <xf numFmtId="44" fontId="7" fillId="3" borderId="0" xfId="7"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1" fillId="3" borderId="0" xfId="0" applyFont="1" applyFill="1" applyAlignment="1">
      <alignment horizontal="center" vertical="center" wrapText="1"/>
    </xf>
    <xf numFmtId="3" fontId="7" fillId="3" borderId="0"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11" borderId="0" xfId="0" applyFont="1" applyFill="1" applyBorder="1" applyAlignment="1">
      <alignment horizontal="center" vertical="center" wrapText="1"/>
    </xf>
    <xf numFmtId="0" fontId="7" fillId="11" borderId="0" xfId="0" applyFont="1" applyFill="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3" borderId="1" xfId="0" applyFont="1" applyFill="1" applyBorder="1" applyAlignment="1">
      <alignment horizontal="left" wrapText="1"/>
    </xf>
    <xf numFmtId="0" fontId="8" fillId="0"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3" xfId="0" applyFont="1" applyFill="1" applyBorder="1" applyAlignment="1">
      <alignment horizontal="left" vertical="center" wrapText="1"/>
    </xf>
    <xf numFmtId="44" fontId="11" fillId="3" borderId="2" xfId="7" applyFont="1" applyFill="1" applyBorder="1" applyAlignment="1">
      <alignment horizontal="center" vertical="center" wrapText="1"/>
    </xf>
    <xf numFmtId="44" fontId="11" fillId="3" borderId="8" xfId="7" applyFont="1" applyFill="1" applyBorder="1" applyAlignment="1">
      <alignment horizontal="center" vertical="center" wrapText="1"/>
    </xf>
    <xf numFmtId="44" fontId="11" fillId="3" borderId="3" xfId="7" applyFont="1" applyFill="1" applyBorder="1" applyAlignment="1">
      <alignment horizontal="center" vertical="center" wrapText="1"/>
    </xf>
    <xf numFmtId="0" fontId="11"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15" fontId="8" fillId="0" borderId="1" xfId="0" applyNumberFormat="1" applyFont="1" applyFill="1" applyBorder="1" applyAlignment="1">
      <alignment horizontal="center" vertical="center" wrapText="1"/>
    </xf>
    <xf numFmtId="0" fontId="7" fillId="3" borderId="2" xfId="0" applyFont="1" applyFill="1" applyBorder="1" applyAlignment="1">
      <alignment horizontal="justify" vertical="center" wrapText="1"/>
    </xf>
    <xf numFmtId="0" fontId="7" fillId="3" borderId="8" xfId="0" applyFont="1" applyFill="1" applyBorder="1" applyAlignment="1">
      <alignment horizontal="justify" vertical="center" wrapText="1"/>
    </xf>
    <xf numFmtId="0" fontId="8" fillId="3" borderId="2" xfId="0" applyFont="1" applyFill="1" applyBorder="1" applyAlignment="1">
      <alignment horizontal="left" vertical="center" wrapText="1"/>
    </xf>
    <xf numFmtId="0" fontId="7" fillId="3" borderId="2"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3" xfId="0" applyFont="1" applyFill="1" applyBorder="1" applyAlignment="1">
      <alignment horizontal="left" vertical="top" wrapText="1"/>
    </xf>
    <xf numFmtId="44" fontId="11" fillId="0" borderId="2" xfId="7" applyFont="1" applyFill="1" applyBorder="1" applyAlignment="1">
      <alignment horizontal="center" vertical="center" wrapText="1"/>
    </xf>
    <xf numFmtId="44" fontId="11" fillId="0" borderId="8" xfId="7" applyFont="1" applyFill="1" applyBorder="1" applyAlignment="1">
      <alignment horizontal="center" vertical="center" wrapText="1"/>
    </xf>
    <xf numFmtId="44" fontId="11" fillId="0" borderId="3" xfId="7" applyFont="1" applyFill="1" applyBorder="1" applyAlignment="1">
      <alignment horizontal="center" vertical="center" wrapText="1"/>
    </xf>
    <xf numFmtId="15" fontId="8" fillId="0" borderId="2" xfId="0" applyNumberFormat="1" applyFont="1" applyFill="1" applyBorder="1" applyAlignment="1">
      <alignment horizontal="center" vertical="center" wrapText="1"/>
    </xf>
    <xf numFmtId="15" fontId="8" fillId="0" borderId="8" xfId="0" applyNumberFormat="1" applyFont="1" applyFill="1" applyBorder="1" applyAlignment="1">
      <alignment horizontal="center" vertical="center" wrapText="1"/>
    </xf>
    <xf numFmtId="15" fontId="8"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vertical="center" wrapText="1"/>
    </xf>
    <xf numFmtId="0" fontId="7" fillId="3" borderId="8" xfId="0" applyFont="1" applyFill="1" applyBorder="1" applyAlignment="1">
      <alignment vertical="center" wrapText="1"/>
    </xf>
    <xf numFmtId="44" fontId="11" fillId="3" borderId="1" xfId="7" applyFont="1" applyFill="1" applyBorder="1" applyAlignment="1">
      <alignment horizontal="center" vertical="center" wrapText="1"/>
    </xf>
    <xf numFmtId="0" fontId="7" fillId="0" borderId="1" xfId="0" applyFont="1" applyFill="1" applyBorder="1" applyAlignment="1">
      <alignment horizontal="center" vertical="center" wrapText="1"/>
    </xf>
    <xf numFmtId="15" fontId="11" fillId="3"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15" fontId="11" fillId="3" borderId="2" xfId="0" applyNumberFormat="1" applyFont="1" applyFill="1" applyBorder="1" applyAlignment="1">
      <alignment horizontal="center" vertical="center" wrapText="1"/>
    </xf>
    <xf numFmtId="15" fontId="11" fillId="3" borderId="8" xfId="0" applyNumberFormat="1" applyFont="1" applyFill="1" applyBorder="1" applyAlignment="1">
      <alignment horizontal="center" vertical="center" wrapText="1"/>
    </xf>
    <xf numFmtId="15" fontId="11" fillId="3" borderId="3"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0" fontId="11" fillId="3" borderId="8" xfId="0" applyFont="1" applyFill="1" applyBorder="1" applyAlignment="1">
      <alignment horizontal="justify" vertical="center" wrapText="1"/>
    </xf>
    <xf numFmtId="0" fontId="11" fillId="3" borderId="3" xfId="0" applyFont="1" applyFill="1" applyBorder="1" applyAlignment="1">
      <alignment horizontal="justify" vertical="center" wrapText="1"/>
    </xf>
    <xf numFmtId="0" fontId="11" fillId="3" borderId="1" xfId="0" applyFont="1" applyFill="1" applyBorder="1" applyAlignment="1">
      <alignment horizontal="left" vertical="center" wrapText="1"/>
    </xf>
    <xf numFmtId="44" fontId="12" fillId="3" borderId="1" xfId="7" applyFont="1" applyFill="1" applyBorder="1" applyAlignment="1">
      <alignment horizontal="center" vertical="center" wrapText="1"/>
    </xf>
    <xf numFmtId="44" fontId="11" fillId="0" borderId="1" xfId="7"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15" fontId="12" fillId="3" borderId="2" xfId="0" applyNumberFormat="1" applyFont="1" applyFill="1" applyBorder="1" applyAlignment="1">
      <alignment horizontal="center" vertical="center" wrapText="1"/>
    </xf>
    <xf numFmtId="15" fontId="12" fillId="3" borderId="8" xfId="0" applyNumberFormat="1" applyFont="1" applyFill="1" applyBorder="1" applyAlignment="1">
      <alignment horizontal="center" vertical="center" wrapText="1"/>
    </xf>
    <xf numFmtId="15" fontId="12" fillId="3" borderId="3" xfId="0" applyNumberFormat="1" applyFont="1" applyFill="1" applyBorder="1" applyAlignment="1">
      <alignment horizontal="center" vertical="center" wrapText="1"/>
    </xf>
    <xf numFmtId="15" fontId="11" fillId="8" borderId="8" xfId="0" applyNumberFormat="1" applyFont="1" applyFill="1" applyBorder="1" applyAlignment="1">
      <alignment horizontal="center" vertical="center" wrapText="1"/>
    </xf>
    <xf numFmtId="15" fontId="11" fillId="8" borderId="3"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14" fontId="11" fillId="3" borderId="8"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14" fontId="11" fillId="3" borderId="2" xfId="0" applyNumberFormat="1" applyFont="1" applyFill="1" applyBorder="1" applyAlignment="1">
      <alignment horizontal="left" vertical="center" wrapText="1"/>
    </xf>
    <xf numFmtId="14" fontId="11" fillId="3" borderId="8" xfId="0" applyNumberFormat="1" applyFont="1" applyFill="1" applyBorder="1" applyAlignment="1">
      <alignment horizontal="left" vertical="center" wrapText="1"/>
    </xf>
    <xf numFmtId="14" fontId="11" fillId="3" borderId="3"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3" borderId="8"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8"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15" fontId="12" fillId="0" borderId="2" xfId="0" applyNumberFormat="1" applyFont="1" applyFill="1" applyBorder="1" applyAlignment="1">
      <alignment horizontal="center" vertical="center" wrapText="1"/>
    </xf>
    <xf numFmtId="15" fontId="12" fillId="0"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8" xfId="0" applyFont="1" applyFill="1" applyBorder="1" applyAlignment="1">
      <alignment horizontal="left" vertical="center" wrapText="1"/>
    </xf>
    <xf numFmtId="0" fontId="6" fillId="0" borderId="0" xfId="0" applyFont="1" applyAlignment="1">
      <alignment horizontal="center" vertical="center" wrapText="1"/>
    </xf>
    <xf numFmtId="0" fontId="10" fillId="7" borderId="1" xfId="0" applyFont="1" applyFill="1" applyBorder="1" applyAlignment="1">
      <alignment horizontal="lef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0" fillId="3" borderId="0" xfId="0" applyFill="1" applyAlignment="1">
      <alignment horizontal="center"/>
    </xf>
    <xf numFmtId="0" fontId="16" fillId="3" borderId="0" xfId="0" applyFont="1" applyFill="1" applyAlignment="1">
      <alignment horizontal="center" vertical="center" wrapText="1"/>
    </xf>
    <xf numFmtId="0" fontId="3" fillId="3" borderId="0" xfId="0" applyFont="1" applyFill="1" applyAlignment="1">
      <alignment horizontal="center" vertical="center" wrapText="1"/>
    </xf>
    <xf numFmtId="0" fontId="20" fillId="5" borderId="1" xfId="0" applyFont="1" applyFill="1" applyBorder="1" applyAlignment="1">
      <alignment horizontal="left" vertical="center" wrapText="1"/>
    </xf>
    <xf numFmtId="0" fontId="9" fillId="0" borderId="1" xfId="0" applyFont="1" applyFill="1" applyBorder="1" applyAlignment="1">
      <alignment horizontal="left"/>
    </xf>
    <xf numFmtId="0" fontId="4"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5" fontId="12" fillId="0" borderId="8" xfId="0" applyNumberFormat="1" applyFont="1" applyFill="1" applyBorder="1" applyAlignment="1">
      <alignment horizontal="center" vertical="center" wrapText="1"/>
    </xf>
    <xf numFmtId="15" fontId="12" fillId="0" borderId="1" xfId="0" applyNumberFormat="1" applyFont="1" applyFill="1" applyBorder="1" applyAlignment="1">
      <alignment horizontal="center" vertical="center" wrapText="1"/>
    </xf>
  </cellXfs>
  <cellStyles count="8">
    <cellStyle name="Moneda" xfId="7" builtinId="4"/>
    <cellStyle name="Moneda 2" xfId="3"/>
    <cellStyle name="Normal" xfId="0" builtinId="0"/>
    <cellStyle name="Normal 2" xfId="4"/>
    <cellStyle name="Normal 2 2" xfId="1"/>
    <cellStyle name="Normal 3" xfId="2"/>
    <cellStyle name="Normal 5" xfId="6"/>
    <cellStyle name="Porcentaje 2" xfId="5"/>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388</v>
      </c>
    </row>
    <row r="4" spans="2:2" x14ac:dyDescent="0.25">
      <c r="B4" s="78" t="s">
        <v>377</v>
      </c>
    </row>
    <row r="5" spans="2:2" x14ac:dyDescent="0.25">
      <c r="B5" s="78" t="s">
        <v>373</v>
      </c>
    </row>
    <row r="6" spans="2:2" x14ac:dyDescent="0.25">
      <c r="B6" s="78" t="s">
        <v>367</v>
      </c>
    </row>
    <row r="7" spans="2:2" x14ac:dyDescent="0.25">
      <c r="B7" s="78" t="s">
        <v>374</v>
      </c>
    </row>
    <row r="8" spans="2:2" x14ac:dyDescent="0.25">
      <c r="B8" s="78" t="s">
        <v>376</v>
      </c>
    </row>
    <row r="9" spans="2:2" x14ac:dyDescent="0.25">
      <c r="B9" s="78" t="s">
        <v>375</v>
      </c>
    </row>
    <row r="10" spans="2:2" x14ac:dyDescent="0.25">
      <c r="B10" s="78" t="s">
        <v>369</v>
      </c>
    </row>
    <row r="11" spans="2:2" x14ac:dyDescent="0.25">
      <c r="B11" s="78" t="s">
        <v>378</v>
      </c>
    </row>
    <row r="12" spans="2:2" x14ac:dyDescent="0.25">
      <c r="B12" s="78" t="s">
        <v>370</v>
      </c>
    </row>
    <row r="13" spans="2:2" x14ac:dyDescent="0.25">
      <c r="B13" s="78" t="s">
        <v>371</v>
      </c>
    </row>
    <row r="14" spans="2:2" x14ac:dyDescent="0.25">
      <c r="B14" s="78" t="s">
        <v>381</v>
      </c>
    </row>
    <row r="15" spans="2:2" x14ac:dyDescent="0.25">
      <c r="B15" s="78" t="s">
        <v>382</v>
      </c>
    </row>
    <row r="16" spans="2:2" x14ac:dyDescent="0.25">
      <c r="B16" s="78" t="s">
        <v>365</v>
      </c>
    </row>
    <row r="17" spans="1:2" x14ac:dyDescent="0.25">
      <c r="B17" s="78" t="s">
        <v>362</v>
      </c>
    </row>
    <row r="18" spans="1:2" x14ac:dyDescent="0.25">
      <c r="B18" s="78" t="s">
        <v>363</v>
      </c>
    </row>
    <row r="19" spans="1:2" x14ac:dyDescent="0.25">
      <c r="B19" s="78" t="s">
        <v>366</v>
      </c>
    </row>
    <row r="20" spans="1:2" x14ac:dyDescent="0.25">
      <c r="B20" s="78" t="s">
        <v>380</v>
      </c>
    </row>
    <row r="21" spans="1:2" x14ac:dyDescent="0.25">
      <c r="B21" s="78" t="s">
        <v>385</v>
      </c>
    </row>
    <row r="22" spans="1:2" x14ac:dyDescent="0.25">
      <c r="B22" s="78" t="s">
        <v>384</v>
      </c>
    </row>
    <row r="23" spans="1:2" x14ac:dyDescent="0.25">
      <c r="B23" s="78" t="s">
        <v>386</v>
      </c>
    </row>
    <row r="24" spans="1:2" x14ac:dyDescent="0.25">
      <c r="B24" s="78" t="s">
        <v>356</v>
      </c>
    </row>
    <row r="25" spans="1:2" x14ac:dyDescent="0.25">
      <c r="B25" s="78" t="s">
        <v>390</v>
      </c>
    </row>
    <row r="26" spans="1:2" ht="15" customHeight="1" x14ac:dyDescent="0.25">
      <c r="B26" s="78" t="s">
        <v>383</v>
      </c>
    </row>
    <row r="27" spans="1:2" ht="15" customHeight="1" x14ac:dyDescent="0.25"/>
    <row r="28" spans="1:2" ht="15" customHeight="1" x14ac:dyDescent="0.25"/>
    <row r="29" spans="1:2" ht="15" customHeight="1" x14ac:dyDescent="0.25">
      <c r="A29" t="s">
        <v>387</v>
      </c>
      <c r="B29" t="s">
        <v>391</v>
      </c>
    </row>
    <row r="30" spans="1:2" x14ac:dyDescent="0.25">
      <c r="B30" s="79" t="s">
        <v>397</v>
      </c>
    </row>
    <row r="31" spans="1:2" x14ac:dyDescent="0.25">
      <c r="B31" s="80" t="s">
        <v>410</v>
      </c>
    </row>
    <row r="32" spans="1:2" x14ac:dyDescent="0.25">
      <c r="B32" s="80" t="s">
        <v>411</v>
      </c>
    </row>
    <row r="33" spans="2:2" x14ac:dyDescent="0.25">
      <c r="B33" s="80" t="s">
        <v>412</v>
      </c>
    </row>
    <row r="34" spans="2:2" x14ac:dyDescent="0.25">
      <c r="B34" s="80" t="s">
        <v>413</v>
      </c>
    </row>
    <row r="35" spans="2:2" x14ac:dyDescent="0.25">
      <c r="B35" s="80" t="s">
        <v>414</v>
      </c>
    </row>
    <row r="36" spans="2:2" x14ac:dyDescent="0.25">
      <c r="B36" s="80" t="s">
        <v>415</v>
      </c>
    </row>
    <row r="37" spans="2:2" x14ac:dyDescent="0.25">
      <c r="B37" s="80" t="s">
        <v>416</v>
      </c>
    </row>
    <row r="38" spans="2:2" x14ac:dyDescent="0.25">
      <c r="B38" s="80" t="s">
        <v>417</v>
      </c>
    </row>
    <row r="39" spans="2:2" x14ac:dyDescent="0.25">
      <c r="B39" s="80" t="s">
        <v>418</v>
      </c>
    </row>
    <row r="40" spans="2:2" x14ac:dyDescent="0.25">
      <c r="B40" s="80" t="s">
        <v>419</v>
      </c>
    </row>
    <row r="41" spans="2:2" x14ac:dyDescent="0.25">
      <c r="B41" s="80" t="s">
        <v>484</v>
      </c>
    </row>
    <row r="42" spans="2:2" x14ac:dyDescent="0.25">
      <c r="B42" s="80" t="s">
        <v>499</v>
      </c>
    </row>
    <row r="48" spans="2:2" x14ac:dyDescent="0.25">
      <c r="B48" t="s">
        <v>503</v>
      </c>
    </row>
    <row r="49" spans="2:2" x14ac:dyDescent="0.25">
      <c r="B49" t="s">
        <v>500</v>
      </c>
    </row>
    <row r="50" spans="2:2" x14ac:dyDescent="0.25">
      <c r="B50" t="s">
        <v>501</v>
      </c>
    </row>
    <row r="51" spans="2:2" x14ac:dyDescent="0.25">
      <c r="B51" t="s">
        <v>504</v>
      </c>
    </row>
    <row r="52" spans="2:2" x14ac:dyDescent="0.25">
      <c r="B52" t="s">
        <v>502</v>
      </c>
    </row>
    <row r="53" spans="2:2" x14ac:dyDescent="0.25">
      <c r="B53" t="s">
        <v>505</v>
      </c>
    </row>
  </sheetData>
  <sortState ref="B4:B24">
    <sortCondition ref="B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4" tint="0.79998168889431442"/>
  </sheetPr>
  <dimension ref="A1:IC275"/>
  <sheetViews>
    <sheetView showGridLines="0" tabSelected="1" zoomScale="70" zoomScaleNormal="70" zoomScaleSheetLayoutView="64" zoomScalePageLayoutView="80" workbookViewId="0">
      <pane xSplit="3" ySplit="4" topLeftCell="H258" activePane="bottomRight" state="frozen"/>
      <selection pane="topRight" activeCell="D1" sqref="D1"/>
      <selection pane="bottomLeft" activeCell="A5" sqref="A5"/>
      <selection pane="bottomRight" activeCell="J126" sqref="J126:J127"/>
    </sheetView>
  </sheetViews>
  <sheetFormatPr baseColWidth="10" defaultColWidth="11.5703125" defaultRowHeight="34.5" customHeight="1" x14ac:dyDescent="0.25"/>
  <cols>
    <col min="1" max="1" width="24.28515625" style="17" customWidth="1"/>
    <col min="2" max="2" width="44.7109375" style="17" customWidth="1"/>
    <col min="3" max="3" width="45.140625" style="17" customWidth="1"/>
    <col min="4" max="4" width="21.28515625" style="17" customWidth="1"/>
    <col min="5" max="5" width="21.140625" style="17" customWidth="1"/>
    <col min="6" max="6" width="107.7109375" style="17" customWidth="1"/>
    <col min="7" max="7" width="25.140625" style="17" customWidth="1"/>
    <col min="8" max="8" width="34.140625" style="17" customWidth="1"/>
    <col min="9" max="9" width="30.85546875" style="17" customWidth="1"/>
    <col min="10" max="10" width="32" style="17" customWidth="1"/>
    <col min="11" max="11" width="57.7109375" style="17" customWidth="1"/>
    <col min="12" max="12" width="118.7109375" style="17" customWidth="1"/>
    <col min="13" max="13" width="25.42578125" style="91" customWidth="1"/>
    <col min="14" max="15" width="13.42578125" style="16" bestFit="1" customWidth="1"/>
    <col min="16" max="197" width="11.5703125" style="16" customWidth="1"/>
    <col min="198" max="237" width="11.5703125" style="17" customWidth="1"/>
    <col min="238" max="16348" width="11.5703125" style="16" customWidth="1"/>
    <col min="16349" max="16384" width="0.140625" style="16" customWidth="1"/>
  </cols>
  <sheetData>
    <row r="1" spans="1:237" s="74" customFormat="1" ht="34.5" customHeight="1" x14ac:dyDescent="0.25">
      <c r="A1" s="64"/>
      <c r="B1" s="4"/>
      <c r="C1" s="64"/>
      <c r="D1" s="217" t="s">
        <v>621</v>
      </c>
      <c r="E1" s="217"/>
      <c r="F1" s="217"/>
      <c r="G1" s="217"/>
      <c r="H1" s="217"/>
      <c r="I1" s="5"/>
      <c r="J1" s="5"/>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row>
    <row r="2" spans="1:237" s="74" customFormat="1" ht="34.5" customHeight="1" x14ac:dyDescent="0.25">
      <c r="A2" s="64"/>
      <c r="B2" s="4"/>
      <c r="C2" s="5"/>
      <c r="D2" s="217"/>
      <c r="E2" s="217"/>
      <c r="F2" s="217"/>
      <c r="G2" s="217"/>
      <c r="H2" s="217"/>
      <c r="I2" s="5"/>
      <c r="J2" s="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row>
    <row r="3" spans="1:237" s="13" customFormat="1" ht="34.5" customHeight="1" x14ac:dyDescent="0.25">
      <c r="A3" s="194" t="s">
        <v>16</v>
      </c>
      <c r="B3" s="194" t="s">
        <v>6</v>
      </c>
      <c r="C3" s="195" t="s">
        <v>7</v>
      </c>
      <c r="D3" s="195" t="s">
        <v>15</v>
      </c>
      <c r="E3" s="195" t="s">
        <v>13</v>
      </c>
      <c r="F3" s="195" t="s">
        <v>622</v>
      </c>
      <c r="G3" s="195" t="s">
        <v>14</v>
      </c>
      <c r="H3" s="195" t="s">
        <v>8</v>
      </c>
      <c r="I3" s="195" t="s">
        <v>9</v>
      </c>
      <c r="J3" s="198" t="s">
        <v>10</v>
      </c>
      <c r="K3" s="200" t="s">
        <v>11</v>
      </c>
      <c r="L3" s="202" t="s">
        <v>184</v>
      </c>
      <c r="M3" s="192" t="s">
        <v>617</v>
      </c>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row>
    <row r="4" spans="1:237" s="14" customFormat="1" ht="34.5" customHeight="1" x14ac:dyDescent="0.25">
      <c r="A4" s="194"/>
      <c r="B4" s="194"/>
      <c r="C4" s="196"/>
      <c r="D4" s="196"/>
      <c r="E4" s="197"/>
      <c r="F4" s="197"/>
      <c r="G4" s="197"/>
      <c r="H4" s="197"/>
      <c r="I4" s="197"/>
      <c r="J4" s="199"/>
      <c r="K4" s="201"/>
      <c r="L4" s="203"/>
      <c r="M4" s="193"/>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row>
    <row r="5" spans="1:237" ht="34.5" customHeight="1" x14ac:dyDescent="0.25">
      <c r="A5" s="154" t="s">
        <v>17</v>
      </c>
      <c r="B5" s="157" t="s">
        <v>199</v>
      </c>
      <c r="C5" s="154" t="s">
        <v>383</v>
      </c>
      <c r="D5" s="154" t="s">
        <v>276</v>
      </c>
      <c r="E5" s="154" t="s">
        <v>19</v>
      </c>
      <c r="F5" s="68" t="s">
        <v>200</v>
      </c>
      <c r="G5" s="154" t="s">
        <v>21</v>
      </c>
      <c r="H5" s="154" t="s">
        <v>20</v>
      </c>
      <c r="I5" s="151">
        <v>44176</v>
      </c>
      <c r="J5" s="151">
        <v>44906</v>
      </c>
      <c r="K5" s="154" t="s">
        <v>198</v>
      </c>
      <c r="L5" s="157" t="s">
        <v>204</v>
      </c>
      <c r="M5" s="145">
        <v>427184466</v>
      </c>
    </row>
    <row r="6" spans="1:237" ht="34.5" customHeight="1" x14ac:dyDescent="0.25">
      <c r="A6" s="155"/>
      <c r="B6" s="158"/>
      <c r="C6" s="155"/>
      <c r="D6" s="155"/>
      <c r="E6" s="155"/>
      <c r="F6" s="68" t="s">
        <v>201</v>
      </c>
      <c r="G6" s="155"/>
      <c r="H6" s="155"/>
      <c r="I6" s="152"/>
      <c r="J6" s="152"/>
      <c r="K6" s="155"/>
      <c r="L6" s="158"/>
      <c r="M6" s="145"/>
    </row>
    <row r="7" spans="1:237" ht="34.5" customHeight="1" x14ac:dyDescent="0.25">
      <c r="A7" s="155"/>
      <c r="B7" s="158"/>
      <c r="C7" s="155"/>
      <c r="D7" s="155"/>
      <c r="E7" s="155"/>
      <c r="F7" s="68" t="s">
        <v>202</v>
      </c>
      <c r="G7" s="155"/>
      <c r="H7" s="155"/>
      <c r="I7" s="152"/>
      <c r="J7" s="152"/>
      <c r="K7" s="155"/>
      <c r="L7" s="158"/>
      <c r="M7" s="145"/>
    </row>
    <row r="8" spans="1:237" ht="34.5" customHeight="1" x14ac:dyDescent="0.25">
      <c r="A8" s="156"/>
      <c r="B8" s="159"/>
      <c r="C8" s="156"/>
      <c r="D8" s="156"/>
      <c r="E8" s="156"/>
      <c r="F8" s="68" t="s">
        <v>203</v>
      </c>
      <c r="G8" s="156"/>
      <c r="H8" s="156"/>
      <c r="I8" s="153"/>
      <c r="J8" s="153"/>
      <c r="K8" s="156"/>
      <c r="L8" s="159"/>
      <c r="M8" s="145"/>
    </row>
    <row r="9" spans="1:237" ht="34.5" customHeight="1" x14ac:dyDescent="0.25">
      <c r="A9" s="154" t="s">
        <v>17</v>
      </c>
      <c r="B9" s="157" t="s">
        <v>205</v>
      </c>
      <c r="C9" s="154" t="s">
        <v>368</v>
      </c>
      <c r="D9" s="154" t="s">
        <v>206</v>
      </c>
      <c r="E9" s="154" t="s">
        <v>207</v>
      </c>
      <c r="F9" s="67" t="s">
        <v>208</v>
      </c>
      <c r="G9" s="154" t="s">
        <v>23</v>
      </c>
      <c r="H9" s="154" t="s">
        <v>314</v>
      </c>
      <c r="I9" s="151">
        <v>44012</v>
      </c>
      <c r="J9" s="151">
        <v>44742</v>
      </c>
      <c r="K9" s="179" t="s">
        <v>193</v>
      </c>
      <c r="L9" s="182" t="s">
        <v>212</v>
      </c>
      <c r="M9" s="117">
        <v>163892134</v>
      </c>
    </row>
    <row r="10" spans="1:237" ht="34.5" customHeight="1" x14ac:dyDescent="0.25">
      <c r="A10" s="155"/>
      <c r="B10" s="158"/>
      <c r="C10" s="155"/>
      <c r="D10" s="155"/>
      <c r="E10" s="155"/>
      <c r="F10" s="67" t="s">
        <v>209</v>
      </c>
      <c r="G10" s="155"/>
      <c r="H10" s="155"/>
      <c r="I10" s="152"/>
      <c r="J10" s="152"/>
      <c r="K10" s="180"/>
      <c r="L10" s="183"/>
      <c r="M10" s="118"/>
    </row>
    <row r="11" spans="1:237" ht="34.5" customHeight="1" x14ac:dyDescent="0.25">
      <c r="A11" s="155"/>
      <c r="B11" s="158"/>
      <c r="C11" s="155"/>
      <c r="D11" s="155"/>
      <c r="E11" s="155"/>
      <c r="F11" s="67" t="s">
        <v>210</v>
      </c>
      <c r="G11" s="155"/>
      <c r="H11" s="155"/>
      <c r="I11" s="152"/>
      <c r="J11" s="152"/>
      <c r="K11" s="180"/>
      <c r="L11" s="183"/>
      <c r="M11" s="118"/>
    </row>
    <row r="12" spans="1:237" ht="34.5" customHeight="1" x14ac:dyDescent="0.25">
      <c r="A12" s="156"/>
      <c r="B12" s="159"/>
      <c r="C12" s="156"/>
      <c r="D12" s="156"/>
      <c r="E12" s="156"/>
      <c r="F12" s="67" t="s">
        <v>211</v>
      </c>
      <c r="G12" s="156"/>
      <c r="H12" s="156"/>
      <c r="I12" s="153"/>
      <c r="J12" s="153"/>
      <c r="K12" s="181"/>
      <c r="L12" s="184"/>
      <c r="M12" s="119"/>
    </row>
    <row r="13" spans="1:237" ht="34.5" customHeight="1" x14ac:dyDescent="0.25">
      <c r="A13" s="154" t="s">
        <v>17</v>
      </c>
      <c r="B13" s="172" t="s">
        <v>278</v>
      </c>
      <c r="C13" s="154" t="s">
        <v>356</v>
      </c>
      <c r="D13" s="154" t="s">
        <v>24</v>
      </c>
      <c r="E13" s="154" t="s">
        <v>25</v>
      </c>
      <c r="F13" s="67" t="s">
        <v>164</v>
      </c>
      <c r="G13" s="154" t="s">
        <v>23</v>
      </c>
      <c r="H13" s="154" t="s">
        <v>26</v>
      </c>
      <c r="I13" s="151">
        <v>44562</v>
      </c>
      <c r="J13" s="151">
        <v>44926</v>
      </c>
      <c r="K13" s="179" t="s">
        <v>27</v>
      </c>
      <c r="L13" s="157" t="s">
        <v>213</v>
      </c>
      <c r="M13" s="117">
        <v>0</v>
      </c>
    </row>
    <row r="14" spans="1:237" ht="34.5" customHeight="1" x14ac:dyDescent="0.25">
      <c r="A14" s="155"/>
      <c r="B14" s="188"/>
      <c r="C14" s="155"/>
      <c r="D14" s="155"/>
      <c r="E14" s="155"/>
      <c r="F14" s="67" t="s">
        <v>28</v>
      </c>
      <c r="G14" s="155"/>
      <c r="H14" s="155"/>
      <c r="I14" s="152"/>
      <c r="J14" s="152"/>
      <c r="K14" s="180"/>
      <c r="L14" s="158"/>
      <c r="M14" s="118"/>
    </row>
    <row r="15" spans="1:237" ht="34.5" customHeight="1" x14ac:dyDescent="0.25">
      <c r="A15" s="155"/>
      <c r="B15" s="188"/>
      <c r="C15" s="155"/>
      <c r="D15" s="155"/>
      <c r="E15" s="155"/>
      <c r="F15" s="67" t="s">
        <v>29</v>
      </c>
      <c r="G15" s="155"/>
      <c r="H15" s="155"/>
      <c r="I15" s="152"/>
      <c r="J15" s="152"/>
      <c r="K15" s="180"/>
      <c r="L15" s="158"/>
      <c r="M15" s="118"/>
    </row>
    <row r="16" spans="1:237" ht="34.5" customHeight="1" x14ac:dyDescent="0.25">
      <c r="A16" s="156"/>
      <c r="B16" s="173"/>
      <c r="C16" s="156"/>
      <c r="D16" s="156"/>
      <c r="E16" s="156"/>
      <c r="F16" s="67" t="s">
        <v>30</v>
      </c>
      <c r="G16" s="156"/>
      <c r="H16" s="156"/>
      <c r="I16" s="153"/>
      <c r="J16" s="153"/>
      <c r="K16" s="181"/>
      <c r="L16" s="159"/>
      <c r="M16" s="119"/>
    </row>
    <row r="17" spans="1:13" ht="34.5" customHeight="1" x14ac:dyDescent="0.25">
      <c r="A17" s="185" t="s">
        <v>17</v>
      </c>
      <c r="B17" s="189" t="s">
        <v>480</v>
      </c>
      <c r="C17" s="185" t="s">
        <v>481</v>
      </c>
      <c r="D17" s="154" t="s">
        <v>24</v>
      </c>
      <c r="E17" s="154" t="s">
        <v>25</v>
      </c>
      <c r="F17" s="67" t="s">
        <v>179</v>
      </c>
      <c r="G17" s="154" t="s">
        <v>23</v>
      </c>
      <c r="H17" s="154" t="s">
        <v>182</v>
      </c>
      <c r="I17" s="151">
        <v>44562</v>
      </c>
      <c r="J17" s="151">
        <v>44926</v>
      </c>
      <c r="K17" s="179" t="s">
        <v>183</v>
      </c>
      <c r="L17" s="157" t="s">
        <v>195</v>
      </c>
      <c r="M17" s="117">
        <v>0</v>
      </c>
    </row>
    <row r="18" spans="1:13" ht="34.5" customHeight="1" x14ac:dyDescent="0.25">
      <c r="A18" s="186"/>
      <c r="B18" s="190"/>
      <c r="C18" s="186"/>
      <c r="D18" s="155"/>
      <c r="E18" s="155"/>
      <c r="F18" s="67" t="s">
        <v>479</v>
      </c>
      <c r="G18" s="155"/>
      <c r="H18" s="155"/>
      <c r="I18" s="152"/>
      <c r="J18" s="152"/>
      <c r="K18" s="180"/>
      <c r="L18" s="158"/>
      <c r="M18" s="118"/>
    </row>
    <row r="19" spans="1:13" ht="34.5" customHeight="1" x14ac:dyDescent="0.25">
      <c r="A19" s="186"/>
      <c r="B19" s="190"/>
      <c r="C19" s="186"/>
      <c r="D19" s="155"/>
      <c r="E19" s="155"/>
      <c r="F19" s="67" t="s">
        <v>180</v>
      </c>
      <c r="G19" s="155"/>
      <c r="H19" s="155"/>
      <c r="I19" s="152"/>
      <c r="J19" s="152"/>
      <c r="K19" s="180"/>
      <c r="L19" s="158"/>
      <c r="M19" s="118"/>
    </row>
    <row r="20" spans="1:13" ht="34.5" customHeight="1" x14ac:dyDescent="0.25">
      <c r="A20" s="187"/>
      <c r="B20" s="191"/>
      <c r="C20" s="187"/>
      <c r="D20" s="156"/>
      <c r="E20" s="156"/>
      <c r="F20" s="67" t="s">
        <v>181</v>
      </c>
      <c r="G20" s="156"/>
      <c r="H20" s="156"/>
      <c r="I20" s="153"/>
      <c r="J20" s="153"/>
      <c r="K20" s="181"/>
      <c r="L20" s="159"/>
      <c r="M20" s="119"/>
    </row>
    <row r="21" spans="1:13" ht="34.5" customHeight="1" x14ac:dyDescent="0.25">
      <c r="A21" s="154" t="s">
        <v>17</v>
      </c>
      <c r="B21" s="157" t="s">
        <v>216</v>
      </c>
      <c r="C21" s="154" t="s">
        <v>378</v>
      </c>
      <c r="D21" s="154" t="s">
        <v>24</v>
      </c>
      <c r="E21" s="154" t="s">
        <v>25</v>
      </c>
      <c r="F21" s="67" t="s">
        <v>217</v>
      </c>
      <c r="G21" s="154" t="s">
        <v>23</v>
      </c>
      <c r="H21" s="154" t="s">
        <v>221</v>
      </c>
      <c r="I21" s="151">
        <v>44105</v>
      </c>
      <c r="J21" s="174">
        <v>45091</v>
      </c>
      <c r="K21" s="167" t="s">
        <v>215</v>
      </c>
      <c r="L21" s="157" t="s">
        <v>222</v>
      </c>
      <c r="M21" s="117">
        <v>343546090</v>
      </c>
    </row>
    <row r="22" spans="1:13" ht="34.5" customHeight="1" x14ac:dyDescent="0.25">
      <c r="A22" s="155"/>
      <c r="B22" s="158"/>
      <c r="C22" s="155"/>
      <c r="D22" s="155"/>
      <c r="E22" s="155"/>
      <c r="F22" s="67" t="s">
        <v>218</v>
      </c>
      <c r="G22" s="155"/>
      <c r="H22" s="155"/>
      <c r="I22" s="152"/>
      <c r="J22" s="175"/>
      <c r="K22" s="167"/>
      <c r="L22" s="158"/>
      <c r="M22" s="118"/>
    </row>
    <row r="23" spans="1:13" ht="34.5" customHeight="1" x14ac:dyDescent="0.25">
      <c r="A23" s="155"/>
      <c r="B23" s="158"/>
      <c r="C23" s="155"/>
      <c r="D23" s="155"/>
      <c r="E23" s="155"/>
      <c r="F23" s="67" t="s">
        <v>219</v>
      </c>
      <c r="G23" s="155"/>
      <c r="H23" s="155"/>
      <c r="I23" s="152"/>
      <c r="J23" s="175"/>
      <c r="K23" s="167"/>
      <c r="L23" s="158"/>
      <c r="M23" s="118"/>
    </row>
    <row r="24" spans="1:13" ht="34.5" customHeight="1" x14ac:dyDescent="0.25">
      <c r="A24" s="155"/>
      <c r="B24" s="158"/>
      <c r="C24" s="156"/>
      <c r="D24" s="155"/>
      <c r="E24" s="155"/>
      <c r="F24" s="67" t="s">
        <v>220</v>
      </c>
      <c r="G24" s="156"/>
      <c r="H24" s="156"/>
      <c r="I24" s="153"/>
      <c r="J24" s="176"/>
      <c r="K24" s="167"/>
      <c r="L24" s="159"/>
      <c r="M24" s="119"/>
    </row>
    <row r="25" spans="1:13" ht="34.5" customHeight="1" x14ac:dyDescent="0.25">
      <c r="A25" s="154" t="s">
        <v>17</v>
      </c>
      <c r="B25" s="157" t="s">
        <v>379</v>
      </c>
      <c r="C25" s="154" t="s">
        <v>380</v>
      </c>
      <c r="D25" s="154" t="s">
        <v>24</v>
      </c>
      <c r="E25" s="154" t="s">
        <v>268</v>
      </c>
      <c r="F25" s="66" t="s">
        <v>271</v>
      </c>
      <c r="G25" s="154" t="s">
        <v>221</v>
      </c>
      <c r="H25" s="154" t="s">
        <v>270</v>
      </c>
      <c r="I25" s="151">
        <v>43745</v>
      </c>
      <c r="J25" s="151">
        <v>44804</v>
      </c>
      <c r="K25" s="180" t="s">
        <v>269</v>
      </c>
      <c r="L25" s="157" t="s">
        <v>273</v>
      </c>
      <c r="M25" s="117">
        <v>4069330</v>
      </c>
    </row>
    <row r="26" spans="1:13" ht="34.5" customHeight="1" x14ac:dyDescent="0.25">
      <c r="A26" s="156"/>
      <c r="B26" s="159"/>
      <c r="C26" s="156"/>
      <c r="D26" s="156"/>
      <c r="E26" s="156"/>
      <c r="F26" s="66" t="s">
        <v>272</v>
      </c>
      <c r="G26" s="156"/>
      <c r="H26" s="156"/>
      <c r="I26" s="153"/>
      <c r="J26" s="153"/>
      <c r="K26" s="181"/>
      <c r="L26" s="159"/>
      <c r="M26" s="118"/>
    </row>
    <row r="27" spans="1:13" ht="54" customHeight="1" x14ac:dyDescent="0.25">
      <c r="A27" s="154" t="s">
        <v>17</v>
      </c>
      <c r="B27" s="157" t="s">
        <v>35</v>
      </c>
      <c r="C27" s="154" t="s">
        <v>365</v>
      </c>
      <c r="D27" s="154" t="s">
        <v>31</v>
      </c>
      <c r="E27" s="154" t="s">
        <v>32</v>
      </c>
      <c r="F27" s="67" t="s">
        <v>36</v>
      </c>
      <c r="G27" s="154" t="s">
        <v>33</v>
      </c>
      <c r="H27" s="154" t="s">
        <v>34</v>
      </c>
      <c r="I27" s="174">
        <v>42736</v>
      </c>
      <c r="J27" s="174">
        <v>44620</v>
      </c>
      <c r="K27" s="154" t="s">
        <v>37</v>
      </c>
      <c r="L27" s="157" t="s">
        <v>223</v>
      </c>
      <c r="M27" s="117">
        <v>2103114396.25</v>
      </c>
    </row>
    <row r="28" spans="1:13" ht="45" customHeight="1" x14ac:dyDescent="0.25">
      <c r="A28" s="155"/>
      <c r="B28" s="158"/>
      <c r="C28" s="155"/>
      <c r="D28" s="155"/>
      <c r="E28" s="155"/>
      <c r="F28" s="67" t="s">
        <v>38</v>
      </c>
      <c r="G28" s="155"/>
      <c r="H28" s="155"/>
      <c r="I28" s="175"/>
      <c r="J28" s="175"/>
      <c r="K28" s="155"/>
      <c r="L28" s="158"/>
      <c r="M28" s="118"/>
    </row>
    <row r="29" spans="1:13" ht="68.25" customHeight="1" x14ac:dyDescent="0.25">
      <c r="A29" s="156"/>
      <c r="B29" s="159"/>
      <c r="C29" s="156"/>
      <c r="D29" s="156"/>
      <c r="E29" s="156"/>
      <c r="F29" s="72" t="s">
        <v>42</v>
      </c>
      <c r="G29" s="156"/>
      <c r="H29" s="156"/>
      <c r="I29" s="176"/>
      <c r="J29" s="176"/>
      <c r="K29" s="156"/>
      <c r="L29" s="159"/>
      <c r="M29" s="119"/>
    </row>
    <row r="30" spans="1:13" ht="34.5" customHeight="1" x14ac:dyDescent="0.25">
      <c r="A30" s="154" t="s">
        <v>17</v>
      </c>
      <c r="B30" s="157" t="s">
        <v>168</v>
      </c>
      <c r="C30" s="154" t="s">
        <v>369</v>
      </c>
      <c r="D30" s="154" t="s">
        <v>214</v>
      </c>
      <c r="E30" s="154" t="s">
        <v>191</v>
      </c>
      <c r="F30" s="67" t="s">
        <v>169</v>
      </c>
      <c r="G30" s="154" t="s">
        <v>176</v>
      </c>
      <c r="H30" s="154" t="s">
        <v>23</v>
      </c>
      <c r="I30" s="151">
        <v>43587</v>
      </c>
      <c r="J30" s="151">
        <v>44959</v>
      </c>
      <c r="K30" s="154" t="s">
        <v>177</v>
      </c>
      <c r="L30" s="157" t="s">
        <v>178</v>
      </c>
      <c r="M30" s="117">
        <v>737420492</v>
      </c>
    </row>
    <row r="31" spans="1:13" ht="34.5" customHeight="1" x14ac:dyDescent="0.25">
      <c r="A31" s="155"/>
      <c r="B31" s="158"/>
      <c r="C31" s="155"/>
      <c r="D31" s="155"/>
      <c r="E31" s="155"/>
      <c r="F31" s="67" t="s">
        <v>170</v>
      </c>
      <c r="G31" s="155"/>
      <c r="H31" s="155"/>
      <c r="I31" s="152"/>
      <c r="J31" s="177"/>
      <c r="K31" s="155"/>
      <c r="L31" s="158"/>
      <c r="M31" s="118"/>
    </row>
    <row r="32" spans="1:13" ht="34.5" customHeight="1" x14ac:dyDescent="0.25">
      <c r="A32" s="155"/>
      <c r="B32" s="158"/>
      <c r="C32" s="155"/>
      <c r="D32" s="155"/>
      <c r="E32" s="155"/>
      <c r="F32" s="67" t="s">
        <v>171</v>
      </c>
      <c r="G32" s="155"/>
      <c r="H32" s="155"/>
      <c r="I32" s="152"/>
      <c r="J32" s="177"/>
      <c r="K32" s="155"/>
      <c r="L32" s="158"/>
      <c r="M32" s="118"/>
    </row>
    <row r="33" spans="1:237" ht="34.5" customHeight="1" x14ac:dyDescent="0.25">
      <c r="A33" s="155"/>
      <c r="B33" s="158"/>
      <c r="C33" s="155"/>
      <c r="D33" s="155"/>
      <c r="E33" s="155"/>
      <c r="F33" s="67" t="s">
        <v>172</v>
      </c>
      <c r="G33" s="155"/>
      <c r="H33" s="155"/>
      <c r="I33" s="152"/>
      <c r="J33" s="177"/>
      <c r="K33" s="155"/>
      <c r="L33" s="158"/>
      <c r="M33" s="118"/>
    </row>
    <row r="34" spans="1:237" ht="34.5" customHeight="1" x14ac:dyDescent="0.25">
      <c r="A34" s="155"/>
      <c r="B34" s="158"/>
      <c r="C34" s="155"/>
      <c r="D34" s="155"/>
      <c r="E34" s="155"/>
      <c r="F34" s="67" t="s">
        <v>173</v>
      </c>
      <c r="G34" s="155"/>
      <c r="H34" s="155"/>
      <c r="I34" s="152"/>
      <c r="J34" s="177"/>
      <c r="K34" s="155"/>
      <c r="L34" s="158"/>
      <c r="M34" s="118"/>
    </row>
    <row r="35" spans="1:237" ht="34.5" customHeight="1" x14ac:dyDescent="0.25">
      <c r="A35" s="155"/>
      <c r="B35" s="158"/>
      <c r="C35" s="155"/>
      <c r="D35" s="155"/>
      <c r="E35" s="155"/>
      <c r="F35" s="67" t="s">
        <v>174</v>
      </c>
      <c r="G35" s="155"/>
      <c r="H35" s="155"/>
      <c r="I35" s="152"/>
      <c r="J35" s="177"/>
      <c r="K35" s="155"/>
      <c r="L35" s="158"/>
      <c r="M35" s="118"/>
    </row>
    <row r="36" spans="1:237" ht="34.5" customHeight="1" x14ac:dyDescent="0.25">
      <c r="A36" s="156"/>
      <c r="B36" s="159"/>
      <c r="C36" s="156"/>
      <c r="D36" s="156"/>
      <c r="E36" s="156"/>
      <c r="F36" s="67" t="s">
        <v>175</v>
      </c>
      <c r="G36" s="156"/>
      <c r="H36" s="156"/>
      <c r="I36" s="153"/>
      <c r="J36" s="178"/>
      <c r="K36" s="156"/>
      <c r="L36" s="159"/>
      <c r="M36" s="119"/>
    </row>
    <row r="37" spans="1:237" ht="34.5" customHeight="1" x14ac:dyDescent="0.25">
      <c r="A37" s="154" t="s">
        <v>17</v>
      </c>
      <c r="B37" s="157" t="s">
        <v>315</v>
      </c>
      <c r="C37" s="154" t="s">
        <v>362</v>
      </c>
      <c r="D37" s="154" t="s">
        <v>31</v>
      </c>
      <c r="E37" s="154" t="s">
        <v>31</v>
      </c>
      <c r="F37" s="67" t="s">
        <v>185</v>
      </c>
      <c r="G37" s="154" t="s">
        <v>189</v>
      </c>
      <c r="H37" s="154" t="s">
        <v>190</v>
      </c>
      <c r="I37" s="151">
        <v>43921</v>
      </c>
      <c r="J37" s="209">
        <v>45015</v>
      </c>
      <c r="K37" s="154" t="s">
        <v>196</v>
      </c>
      <c r="L37" s="157" t="s">
        <v>197</v>
      </c>
      <c r="M37" s="117">
        <v>517798475</v>
      </c>
    </row>
    <row r="38" spans="1:237" ht="34.5" customHeight="1" x14ac:dyDescent="0.25">
      <c r="A38" s="155"/>
      <c r="B38" s="158"/>
      <c r="C38" s="155"/>
      <c r="D38" s="155"/>
      <c r="E38" s="155"/>
      <c r="F38" s="67" t="s">
        <v>186</v>
      </c>
      <c r="G38" s="155"/>
      <c r="H38" s="155"/>
      <c r="I38" s="152"/>
      <c r="J38" s="230"/>
      <c r="K38" s="155"/>
      <c r="L38" s="158"/>
      <c r="M38" s="118"/>
    </row>
    <row r="39" spans="1:237" ht="34.5" customHeight="1" x14ac:dyDescent="0.25">
      <c r="A39" s="155"/>
      <c r="B39" s="158"/>
      <c r="C39" s="155"/>
      <c r="D39" s="155"/>
      <c r="E39" s="155"/>
      <c r="F39" s="67" t="s">
        <v>187</v>
      </c>
      <c r="G39" s="155"/>
      <c r="H39" s="155"/>
      <c r="I39" s="152"/>
      <c r="J39" s="230"/>
      <c r="K39" s="155"/>
      <c r="L39" s="158"/>
      <c r="M39" s="118"/>
    </row>
    <row r="40" spans="1:237" ht="285.75" customHeight="1" x14ac:dyDescent="0.25">
      <c r="A40" s="156"/>
      <c r="B40" s="159"/>
      <c r="C40" s="156"/>
      <c r="D40" s="156"/>
      <c r="E40" s="156"/>
      <c r="F40" s="67" t="s">
        <v>188</v>
      </c>
      <c r="G40" s="156"/>
      <c r="H40" s="156"/>
      <c r="I40" s="153"/>
      <c r="J40" s="210"/>
      <c r="K40" s="156"/>
      <c r="L40" s="159"/>
      <c r="M40" s="119"/>
    </row>
    <row r="41" spans="1:237" ht="34.5" customHeight="1" x14ac:dyDescent="0.25">
      <c r="A41" s="160" t="s">
        <v>17</v>
      </c>
      <c r="B41" s="172" t="s">
        <v>234</v>
      </c>
      <c r="C41" s="154" t="s">
        <v>371</v>
      </c>
      <c r="D41" s="154" t="s">
        <v>227</v>
      </c>
      <c r="E41" s="154" t="s">
        <v>226</v>
      </c>
      <c r="F41" s="67" t="s">
        <v>236</v>
      </c>
      <c r="G41" s="154" t="s">
        <v>41</v>
      </c>
      <c r="H41" s="154" t="s">
        <v>359</v>
      </c>
      <c r="I41" s="174" t="s">
        <v>360</v>
      </c>
      <c r="J41" s="174" t="s">
        <v>361</v>
      </c>
      <c r="K41" s="207" t="s">
        <v>232</v>
      </c>
      <c r="L41" s="157" t="s">
        <v>238</v>
      </c>
      <c r="M41" s="117">
        <v>2144403667.79719</v>
      </c>
    </row>
    <row r="42" spans="1:237" ht="34.5" customHeight="1" x14ac:dyDescent="0.25">
      <c r="A42" s="160"/>
      <c r="B42" s="173"/>
      <c r="C42" s="155"/>
      <c r="D42" s="156"/>
      <c r="E42" s="156"/>
      <c r="F42" s="67" t="s">
        <v>237</v>
      </c>
      <c r="G42" s="156"/>
      <c r="H42" s="156"/>
      <c r="I42" s="176"/>
      <c r="J42" s="176"/>
      <c r="K42" s="208"/>
      <c r="L42" s="159"/>
      <c r="M42" s="119"/>
    </row>
    <row r="43" spans="1:237" ht="34.5" customHeight="1" x14ac:dyDescent="0.25">
      <c r="A43" s="160" t="s">
        <v>17</v>
      </c>
      <c r="B43" s="157" t="s">
        <v>235</v>
      </c>
      <c r="C43" s="154" t="s">
        <v>370</v>
      </c>
      <c r="D43" s="154" t="s">
        <v>227</v>
      </c>
      <c r="E43" s="154" t="s">
        <v>226</v>
      </c>
      <c r="F43" s="67" t="s">
        <v>240</v>
      </c>
      <c r="G43" s="154" t="s">
        <v>231</v>
      </c>
      <c r="H43" s="154" t="s">
        <v>230</v>
      </c>
      <c r="I43" s="151">
        <v>44476</v>
      </c>
      <c r="J43" s="151">
        <v>45205</v>
      </c>
      <c r="K43" s="154" t="s">
        <v>233</v>
      </c>
      <c r="L43" s="157" t="s">
        <v>239</v>
      </c>
      <c r="M43" s="117">
        <v>2407602159</v>
      </c>
    </row>
    <row r="44" spans="1:237" ht="34.5" customHeight="1" x14ac:dyDescent="0.25">
      <c r="A44" s="160"/>
      <c r="B44" s="158"/>
      <c r="C44" s="155"/>
      <c r="D44" s="155"/>
      <c r="E44" s="155"/>
      <c r="F44" s="67" t="s">
        <v>241</v>
      </c>
      <c r="G44" s="155"/>
      <c r="H44" s="155"/>
      <c r="I44" s="152"/>
      <c r="J44" s="152"/>
      <c r="K44" s="155"/>
      <c r="L44" s="158"/>
      <c r="M44" s="118"/>
    </row>
    <row r="45" spans="1:237" ht="34.5" customHeight="1" x14ac:dyDescent="0.25">
      <c r="A45" s="160"/>
      <c r="B45" s="159"/>
      <c r="C45" s="156"/>
      <c r="D45" s="156"/>
      <c r="E45" s="156"/>
      <c r="F45" s="67" t="s">
        <v>242</v>
      </c>
      <c r="G45" s="156"/>
      <c r="H45" s="156"/>
      <c r="I45" s="153"/>
      <c r="J45" s="153"/>
      <c r="K45" s="156"/>
      <c r="L45" s="159"/>
      <c r="M45" s="119"/>
    </row>
    <row r="46" spans="1:237" s="104" customFormat="1" ht="34.5" customHeight="1" x14ac:dyDescent="0.25">
      <c r="A46" s="160" t="s">
        <v>17</v>
      </c>
      <c r="B46" s="169" t="s">
        <v>358</v>
      </c>
      <c r="C46" s="154" t="s">
        <v>385</v>
      </c>
      <c r="D46" s="154" t="s">
        <v>276</v>
      </c>
      <c r="E46" s="154" t="s">
        <v>244</v>
      </c>
      <c r="F46" s="108" t="s">
        <v>247</v>
      </c>
      <c r="G46" s="160" t="s">
        <v>245</v>
      </c>
      <c r="H46" s="160" t="s">
        <v>246</v>
      </c>
      <c r="I46" s="151">
        <v>44446</v>
      </c>
      <c r="J46" s="151">
        <v>45656</v>
      </c>
      <c r="K46" s="160" t="s">
        <v>357</v>
      </c>
      <c r="L46" s="164" t="s">
        <v>251</v>
      </c>
      <c r="M46" s="117">
        <v>3571293021.2423801</v>
      </c>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c r="HZ46" s="105"/>
      <c r="IA46" s="105"/>
      <c r="IB46" s="105"/>
      <c r="IC46" s="105"/>
    </row>
    <row r="47" spans="1:237" ht="34.5" customHeight="1" x14ac:dyDescent="0.25">
      <c r="A47" s="160"/>
      <c r="B47" s="170"/>
      <c r="C47" s="155"/>
      <c r="D47" s="155"/>
      <c r="E47" s="155"/>
      <c r="F47" s="67" t="s">
        <v>248</v>
      </c>
      <c r="G47" s="160"/>
      <c r="H47" s="160"/>
      <c r="I47" s="152"/>
      <c r="J47" s="152"/>
      <c r="K47" s="160"/>
      <c r="L47" s="164"/>
      <c r="M47" s="118"/>
    </row>
    <row r="48" spans="1:237" ht="34.5" customHeight="1" x14ac:dyDescent="0.25">
      <c r="A48" s="160"/>
      <c r="B48" s="170"/>
      <c r="C48" s="155"/>
      <c r="D48" s="155"/>
      <c r="E48" s="155"/>
      <c r="F48" s="67" t="s">
        <v>249</v>
      </c>
      <c r="G48" s="160"/>
      <c r="H48" s="160"/>
      <c r="I48" s="152"/>
      <c r="J48" s="152"/>
      <c r="K48" s="160"/>
      <c r="L48" s="164"/>
      <c r="M48" s="118"/>
    </row>
    <row r="49" spans="1:13" ht="34.5" customHeight="1" x14ac:dyDescent="0.25">
      <c r="A49" s="160"/>
      <c r="B49" s="171"/>
      <c r="C49" s="156"/>
      <c r="D49" s="156"/>
      <c r="E49" s="156"/>
      <c r="F49" s="67" t="s">
        <v>250</v>
      </c>
      <c r="G49" s="160"/>
      <c r="H49" s="160"/>
      <c r="I49" s="153"/>
      <c r="J49" s="153"/>
      <c r="K49" s="160"/>
      <c r="L49" s="164"/>
      <c r="M49" s="119"/>
    </row>
    <row r="50" spans="1:13" ht="34.5" customHeight="1" x14ac:dyDescent="0.25">
      <c r="A50" s="154" t="s">
        <v>17</v>
      </c>
      <c r="B50" s="164" t="s">
        <v>253</v>
      </c>
      <c r="C50" s="154" t="s">
        <v>377</v>
      </c>
      <c r="D50" s="154" t="s">
        <v>224</v>
      </c>
      <c r="E50" s="154" t="s">
        <v>225</v>
      </c>
      <c r="F50" s="67" t="s">
        <v>259</v>
      </c>
      <c r="G50" s="160" t="s">
        <v>254</v>
      </c>
      <c r="H50" s="160" t="s">
        <v>257</v>
      </c>
      <c r="I50" s="151">
        <v>44324</v>
      </c>
      <c r="J50" s="151">
        <v>45024</v>
      </c>
      <c r="K50" s="160" t="s">
        <v>252</v>
      </c>
      <c r="L50" s="164" t="s">
        <v>263</v>
      </c>
      <c r="M50" s="117">
        <v>937083254.00081396</v>
      </c>
    </row>
    <row r="51" spans="1:13" ht="34.5" customHeight="1" x14ac:dyDescent="0.25">
      <c r="A51" s="155"/>
      <c r="B51" s="164"/>
      <c r="C51" s="155"/>
      <c r="D51" s="155"/>
      <c r="E51" s="155"/>
      <c r="F51" s="67" t="s">
        <v>260</v>
      </c>
      <c r="G51" s="160"/>
      <c r="H51" s="160"/>
      <c r="I51" s="152"/>
      <c r="J51" s="152"/>
      <c r="K51" s="160"/>
      <c r="L51" s="164"/>
      <c r="M51" s="118"/>
    </row>
    <row r="52" spans="1:13" ht="34.5" customHeight="1" x14ac:dyDescent="0.25">
      <c r="A52" s="155"/>
      <c r="B52" s="164"/>
      <c r="C52" s="155"/>
      <c r="D52" s="155"/>
      <c r="E52" s="155"/>
      <c r="F52" s="67" t="s">
        <v>261</v>
      </c>
      <c r="G52" s="160"/>
      <c r="H52" s="160"/>
      <c r="I52" s="152"/>
      <c r="J52" s="152"/>
      <c r="K52" s="160"/>
      <c r="L52" s="164"/>
      <c r="M52" s="118"/>
    </row>
    <row r="53" spans="1:13" ht="34.5" customHeight="1" x14ac:dyDescent="0.25">
      <c r="A53" s="155"/>
      <c r="B53" s="157"/>
      <c r="C53" s="156"/>
      <c r="D53" s="155"/>
      <c r="E53" s="155"/>
      <c r="F53" s="69" t="s">
        <v>262</v>
      </c>
      <c r="G53" s="154"/>
      <c r="H53" s="154"/>
      <c r="I53" s="153"/>
      <c r="J53" s="153"/>
      <c r="K53" s="154"/>
      <c r="L53" s="157"/>
      <c r="M53" s="118"/>
    </row>
    <row r="54" spans="1:13" ht="48.75" customHeight="1" x14ac:dyDescent="0.25">
      <c r="A54" s="160" t="s">
        <v>17</v>
      </c>
      <c r="B54" s="168" t="s">
        <v>372</v>
      </c>
      <c r="C54" s="154" t="s">
        <v>373</v>
      </c>
      <c r="D54" s="160" t="s">
        <v>224</v>
      </c>
      <c r="E54" s="160" t="s">
        <v>243</v>
      </c>
      <c r="F54" s="70" t="s">
        <v>264</v>
      </c>
      <c r="G54" s="160" t="s">
        <v>255</v>
      </c>
      <c r="H54" s="160" t="s">
        <v>256</v>
      </c>
      <c r="I54" s="151">
        <v>44378</v>
      </c>
      <c r="J54" s="151">
        <v>45838</v>
      </c>
      <c r="K54" s="160" t="s">
        <v>258</v>
      </c>
      <c r="L54" s="164" t="s">
        <v>267</v>
      </c>
      <c r="M54" s="145">
        <v>5686561856.5453701</v>
      </c>
    </row>
    <row r="55" spans="1:13" ht="48.75" customHeight="1" x14ac:dyDescent="0.25">
      <c r="A55" s="160"/>
      <c r="B55" s="168"/>
      <c r="C55" s="155"/>
      <c r="D55" s="160"/>
      <c r="E55" s="160"/>
      <c r="F55" s="70" t="s">
        <v>265</v>
      </c>
      <c r="G55" s="160"/>
      <c r="H55" s="160"/>
      <c r="I55" s="151"/>
      <c r="J55" s="151"/>
      <c r="K55" s="160"/>
      <c r="L55" s="164"/>
      <c r="M55" s="145"/>
    </row>
    <row r="56" spans="1:13" ht="34.5" customHeight="1" x14ac:dyDescent="0.25">
      <c r="A56" s="160"/>
      <c r="B56" s="168"/>
      <c r="C56" s="156"/>
      <c r="D56" s="160"/>
      <c r="E56" s="160"/>
      <c r="F56" s="70" t="s">
        <v>266</v>
      </c>
      <c r="G56" s="160"/>
      <c r="H56" s="160"/>
      <c r="I56" s="151"/>
      <c r="J56" s="151"/>
      <c r="K56" s="160"/>
      <c r="L56" s="164"/>
      <c r="M56" s="145"/>
    </row>
    <row r="57" spans="1:13" ht="49.5" customHeight="1" x14ac:dyDescent="0.25">
      <c r="A57" s="160" t="s">
        <v>17</v>
      </c>
      <c r="B57" s="168" t="s">
        <v>39</v>
      </c>
      <c r="C57" s="160" t="s">
        <v>382</v>
      </c>
      <c r="D57" s="160" t="s">
        <v>274</v>
      </c>
      <c r="E57" s="160" t="s">
        <v>565</v>
      </c>
      <c r="F57" s="70" t="s">
        <v>40</v>
      </c>
      <c r="G57" s="160" t="s">
        <v>41</v>
      </c>
      <c r="H57" s="160" t="s">
        <v>229</v>
      </c>
      <c r="I57" s="147">
        <v>43129</v>
      </c>
      <c r="J57" s="147">
        <v>47512</v>
      </c>
      <c r="K57" s="160" t="s">
        <v>328</v>
      </c>
      <c r="L57" s="164" t="s">
        <v>275</v>
      </c>
      <c r="M57" s="166">
        <v>177965519</v>
      </c>
    </row>
    <row r="58" spans="1:13" ht="34.5" customHeight="1" x14ac:dyDescent="0.25">
      <c r="A58" s="160"/>
      <c r="B58" s="168"/>
      <c r="C58" s="160"/>
      <c r="D58" s="160"/>
      <c r="E58" s="160"/>
      <c r="F58" s="70" t="s">
        <v>228</v>
      </c>
      <c r="G58" s="160"/>
      <c r="H58" s="160"/>
      <c r="I58" s="147"/>
      <c r="J58" s="147"/>
      <c r="K58" s="160"/>
      <c r="L58" s="164"/>
      <c r="M58" s="166"/>
    </row>
    <row r="59" spans="1:13" ht="51" customHeight="1" x14ac:dyDescent="0.25">
      <c r="A59" s="160" t="s">
        <v>17</v>
      </c>
      <c r="B59" s="164" t="s">
        <v>281</v>
      </c>
      <c r="C59" s="160" t="s">
        <v>367</v>
      </c>
      <c r="D59" s="154" t="s">
        <v>286</v>
      </c>
      <c r="E59" s="160" t="s">
        <v>284</v>
      </c>
      <c r="F59" s="73" t="s">
        <v>342</v>
      </c>
      <c r="G59" s="160" t="s">
        <v>257</v>
      </c>
      <c r="H59" s="160" t="s">
        <v>194</v>
      </c>
      <c r="I59" s="147">
        <v>44407</v>
      </c>
      <c r="J59" s="147">
        <v>44592</v>
      </c>
      <c r="K59" s="160" t="s">
        <v>280</v>
      </c>
      <c r="L59" s="164" t="s">
        <v>283</v>
      </c>
      <c r="M59" s="145">
        <v>573932704</v>
      </c>
    </row>
    <row r="60" spans="1:13" ht="96" customHeight="1" x14ac:dyDescent="0.3">
      <c r="A60" s="160"/>
      <c r="B60" s="164"/>
      <c r="C60" s="160"/>
      <c r="D60" s="156"/>
      <c r="E60" s="160"/>
      <c r="F60" s="65" t="s">
        <v>282</v>
      </c>
      <c r="G60" s="160"/>
      <c r="H60" s="160"/>
      <c r="I60" s="147"/>
      <c r="J60" s="147"/>
      <c r="K60" s="160"/>
      <c r="L60" s="164"/>
      <c r="M60" s="145"/>
    </row>
    <row r="61" spans="1:13" ht="34.5" customHeight="1" x14ac:dyDescent="0.25">
      <c r="A61" s="160" t="s">
        <v>17</v>
      </c>
      <c r="B61" s="164" t="s">
        <v>289</v>
      </c>
      <c r="C61" s="154" t="s">
        <v>384</v>
      </c>
      <c r="D61" s="160" t="s">
        <v>276</v>
      </c>
      <c r="E61" s="160" t="s">
        <v>277</v>
      </c>
      <c r="F61" s="71" t="s">
        <v>290</v>
      </c>
      <c r="G61" s="160" t="s">
        <v>18</v>
      </c>
      <c r="H61" s="160" t="s">
        <v>192</v>
      </c>
      <c r="I61" s="147">
        <v>44386</v>
      </c>
      <c r="J61" s="147">
        <v>44732</v>
      </c>
      <c r="K61" s="160" t="s">
        <v>288</v>
      </c>
      <c r="L61" s="164" t="s">
        <v>293</v>
      </c>
      <c r="M61" s="117">
        <v>227790636</v>
      </c>
    </row>
    <row r="62" spans="1:13" ht="34.5" customHeight="1" x14ac:dyDescent="0.25">
      <c r="A62" s="160"/>
      <c r="B62" s="164"/>
      <c r="C62" s="155"/>
      <c r="D62" s="160"/>
      <c r="E62" s="160"/>
      <c r="F62" s="71" t="s">
        <v>291</v>
      </c>
      <c r="G62" s="160"/>
      <c r="H62" s="160"/>
      <c r="I62" s="147"/>
      <c r="J62" s="147"/>
      <c r="K62" s="164"/>
      <c r="L62" s="164"/>
      <c r="M62" s="118"/>
    </row>
    <row r="63" spans="1:13" ht="78.75" customHeight="1" x14ac:dyDescent="0.25">
      <c r="A63" s="160"/>
      <c r="B63" s="164"/>
      <c r="C63" s="155"/>
      <c r="D63" s="160"/>
      <c r="E63" s="160"/>
      <c r="F63" s="71" t="s">
        <v>292</v>
      </c>
      <c r="G63" s="160"/>
      <c r="H63" s="160"/>
      <c r="I63" s="147"/>
      <c r="J63" s="147"/>
      <c r="K63" s="164"/>
      <c r="L63" s="164"/>
      <c r="M63" s="119"/>
    </row>
    <row r="64" spans="1:13" ht="34.5" customHeight="1" x14ac:dyDescent="0.25">
      <c r="A64" s="160" t="s">
        <v>17</v>
      </c>
      <c r="B64" s="164" t="s">
        <v>295</v>
      </c>
      <c r="C64" s="154" t="s">
        <v>386</v>
      </c>
      <c r="D64" s="160" t="s">
        <v>276</v>
      </c>
      <c r="E64" s="160" t="s">
        <v>277</v>
      </c>
      <c r="F64" s="71" t="s">
        <v>296</v>
      </c>
      <c r="G64" s="160" t="s">
        <v>18</v>
      </c>
      <c r="H64" s="160" t="s">
        <v>355</v>
      </c>
      <c r="I64" s="147">
        <v>44477</v>
      </c>
      <c r="J64" s="231">
        <v>45382</v>
      </c>
      <c r="K64" s="160" t="s">
        <v>294</v>
      </c>
      <c r="L64" s="164" t="s">
        <v>313</v>
      </c>
      <c r="M64" s="145">
        <v>381242762</v>
      </c>
    </row>
    <row r="65" spans="1:13" ht="85.5" customHeight="1" x14ac:dyDescent="0.25">
      <c r="A65" s="160"/>
      <c r="B65" s="164"/>
      <c r="C65" s="155"/>
      <c r="D65" s="160"/>
      <c r="E65" s="160"/>
      <c r="F65" s="71" t="s">
        <v>297</v>
      </c>
      <c r="G65" s="160"/>
      <c r="H65" s="160"/>
      <c r="I65" s="147"/>
      <c r="J65" s="231"/>
      <c r="K65" s="164"/>
      <c r="L65" s="164"/>
      <c r="M65" s="145"/>
    </row>
    <row r="66" spans="1:13" ht="75" customHeight="1" x14ac:dyDescent="0.25">
      <c r="A66" s="160"/>
      <c r="B66" s="164"/>
      <c r="C66" s="155"/>
      <c r="D66" s="160"/>
      <c r="E66" s="160"/>
      <c r="F66" s="71" t="s">
        <v>298</v>
      </c>
      <c r="G66" s="160"/>
      <c r="H66" s="160"/>
      <c r="I66" s="147"/>
      <c r="J66" s="231"/>
      <c r="K66" s="164"/>
      <c r="L66" s="164"/>
      <c r="M66" s="145"/>
    </row>
    <row r="67" spans="1:13" ht="34.5" customHeight="1" x14ac:dyDescent="0.25">
      <c r="A67" s="160" t="s">
        <v>17</v>
      </c>
      <c r="B67" s="168" t="s">
        <v>301</v>
      </c>
      <c r="C67" s="160" t="s">
        <v>374</v>
      </c>
      <c r="D67" s="160" t="s">
        <v>224</v>
      </c>
      <c r="E67" s="160" t="s">
        <v>300</v>
      </c>
      <c r="F67" s="71" t="s">
        <v>303</v>
      </c>
      <c r="G67" s="160" t="s">
        <v>302</v>
      </c>
      <c r="H67" s="160" t="s">
        <v>256</v>
      </c>
      <c r="I67" s="147">
        <v>44477</v>
      </c>
      <c r="J67" s="147">
        <v>44834</v>
      </c>
      <c r="K67" s="160" t="s">
        <v>299</v>
      </c>
      <c r="L67" s="164" t="s">
        <v>306</v>
      </c>
      <c r="M67" s="145">
        <v>180955200</v>
      </c>
    </row>
    <row r="68" spans="1:13" ht="34.5" customHeight="1" x14ac:dyDescent="0.25">
      <c r="A68" s="160"/>
      <c r="B68" s="168"/>
      <c r="C68" s="160"/>
      <c r="D68" s="160"/>
      <c r="E68" s="160"/>
      <c r="F68" s="71" t="s">
        <v>304</v>
      </c>
      <c r="G68" s="160"/>
      <c r="H68" s="160"/>
      <c r="I68" s="147"/>
      <c r="J68" s="147"/>
      <c r="K68" s="164"/>
      <c r="L68" s="164"/>
      <c r="M68" s="145"/>
    </row>
    <row r="69" spans="1:13" ht="34.5" customHeight="1" x14ac:dyDescent="0.25">
      <c r="A69" s="160"/>
      <c r="B69" s="168"/>
      <c r="C69" s="160"/>
      <c r="D69" s="160"/>
      <c r="E69" s="160"/>
      <c r="F69" s="71" t="s">
        <v>305</v>
      </c>
      <c r="G69" s="160"/>
      <c r="H69" s="160"/>
      <c r="I69" s="147"/>
      <c r="J69" s="147"/>
      <c r="K69" s="164"/>
      <c r="L69" s="164"/>
      <c r="M69" s="145"/>
    </row>
    <row r="70" spans="1:13" ht="34.5" customHeight="1" x14ac:dyDescent="0.25">
      <c r="A70" s="160" t="s">
        <v>17</v>
      </c>
      <c r="B70" s="164" t="s">
        <v>364</v>
      </c>
      <c r="C70" s="154" t="s">
        <v>363</v>
      </c>
      <c r="D70" s="160" t="s">
        <v>31</v>
      </c>
      <c r="E70" s="160" t="s">
        <v>32</v>
      </c>
      <c r="F70" s="71" t="s">
        <v>308</v>
      </c>
      <c r="G70" s="160" t="s">
        <v>33</v>
      </c>
      <c r="H70" s="160" t="s">
        <v>34</v>
      </c>
      <c r="I70" s="147">
        <v>44475</v>
      </c>
      <c r="J70" s="147">
        <v>44926</v>
      </c>
      <c r="K70" s="160" t="s">
        <v>307</v>
      </c>
      <c r="L70" s="164" t="s">
        <v>311</v>
      </c>
      <c r="M70" s="145">
        <v>785537433</v>
      </c>
    </row>
    <row r="71" spans="1:13" ht="34.5" customHeight="1" x14ac:dyDescent="0.25">
      <c r="A71" s="160"/>
      <c r="B71" s="164"/>
      <c r="C71" s="155"/>
      <c r="D71" s="160"/>
      <c r="E71" s="160"/>
      <c r="F71" s="71" t="s">
        <v>309</v>
      </c>
      <c r="G71" s="160"/>
      <c r="H71" s="160"/>
      <c r="I71" s="147"/>
      <c r="J71" s="147"/>
      <c r="K71" s="164"/>
      <c r="L71" s="164"/>
      <c r="M71" s="145"/>
    </row>
    <row r="72" spans="1:13" ht="34.5" customHeight="1" x14ac:dyDescent="0.25">
      <c r="A72" s="154"/>
      <c r="B72" s="157"/>
      <c r="C72" s="156"/>
      <c r="D72" s="154"/>
      <c r="E72" s="160"/>
      <c r="F72" s="71" t="s">
        <v>310</v>
      </c>
      <c r="G72" s="160"/>
      <c r="H72" s="160"/>
      <c r="I72" s="147"/>
      <c r="J72" s="147"/>
      <c r="K72" s="164"/>
      <c r="L72" s="164"/>
      <c r="M72" s="145"/>
    </row>
    <row r="73" spans="1:13" ht="34.5" customHeight="1" x14ac:dyDescent="0.25">
      <c r="A73" s="160" t="s">
        <v>17</v>
      </c>
      <c r="B73" s="157" t="s">
        <v>316</v>
      </c>
      <c r="C73" s="160" t="s">
        <v>381</v>
      </c>
      <c r="D73" s="160" t="s">
        <v>274</v>
      </c>
      <c r="E73" s="111" t="s">
        <v>565</v>
      </c>
      <c r="F73" s="72" t="s">
        <v>312</v>
      </c>
      <c r="G73" s="160" t="s">
        <v>320</v>
      </c>
      <c r="H73" s="160" t="s">
        <v>321</v>
      </c>
      <c r="I73" s="147">
        <v>44512</v>
      </c>
      <c r="J73" s="147">
        <v>44663</v>
      </c>
      <c r="K73" s="160" t="s">
        <v>317</v>
      </c>
      <c r="L73" s="164" t="s">
        <v>322</v>
      </c>
      <c r="M73" s="117">
        <v>148179102.97999999</v>
      </c>
    </row>
    <row r="74" spans="1:13" ht="34.5" customHeight="1" x14ac:dyDescent="0.25">
      <c r="A74" s="160"/>
      <c r="B74" s="158"/>
      <c r="C74" s="160"/>
      <c r="D74" s="160"/>
      <c r="E74" s="112"/>
      <c r="F74" s="72" t="s">
        <v>318</v>
      </c>
      <c r="G74" s="160"/>
      <c r="H74" s="160"/>
      <c r="I74" s="147"/>
      <c r="J74" s="147"/>
      <c r="K74" s="160"/>
      <c r="L74" s="164"/>
      <c r="M74" s="118"/>
    </row>
    <row r="75" spans="1:13" ht="127.5" customHeight="1" x14ac:dyDescent="0.25">
      <c r="A75" s="160"/>
      <c r="B75" s="159"/>
      <c r="C75" s="160"/>
      <c r="D75" s="160"/>
      <c r="E75" s="113"/>
      <c r="F75" s="72" t="s">
        <v>319</v>
      </c>
      <c r="G75" s="160"/>
      <c r="H75" s="160"/>
      <c r="I75" s="147"/>
      <c r="J75" s="147"/>
      <c r="K75" s="160"/>
      <c r="L75" s="164"/>
      <c r="M75" s="119"/>
    </row>
    <row r="76" spans="1:13" ht="34.5" customHeight="1" x14ac:dyDescent="0.25">
      <c r="A76" s="185" t="s">
        <v>17</v>
      </c>
      <c r="B76" s="189" t="s">
        <v>324</v>
      </c>
      <c r="C76" s="212" t="s">
        <v>412</v>
      </c>
      <c r="D76" s="185" t="s">
        <v>287</v>
      </c>
      <c r="E76" s="185" t="s">
        <v>285</v>
      </c>
      <c r="F76" s="81" t="s">
        <v>325</v>
      </c>
      <c r="G76" s="185" t="s">
        <v>22</v>
      </c>
      <c r="H76" s="185" t="s">
        <v>23</v>
      </c>
      <c r="I76" s="209">
        <v>44896</v>
      </c>
      <c r="J76" s="209">
        <v>44773</v>
      </c>
      <c r="K76" s="185" t="s">
        <v>323</v>
      </c>
      <c r="L76" s="189" t="s">
        <v>327</v>
      </c>
      <c r="M76" s="165">
        <v>80706681</v>
      </c>
    </row>
    <row r="77" spans="1:13" ht="99.75" customHeight="1" x14ac:dyDescent="0.25">
      <c r="A77" s="187"/>
      <c r="B77" s="191"/>
      <c r="C77" s="214"/>
      <c r="D77" s="187"/>
      <c r="E77" s="187"/>
      <c r="F77" s="81" t="s">
        <v>326</v>
      </c>
      <c r="G77" s="187"/>
      <c r="H77" s="187"/>
      <c r="I77" s="210"/>
      <c r="J77" s="210"/>
      <c r="K77" s="187"/>
      <c r="L77" s="191"/>
      <c r="M77" s="165"/>
    </row>
    <row r="78" spans="1:13" ht="34.5" customHeight="1" x14ac:dyDescent="0.25">
      <c r="A78" s="212" t="s">
        <v>17</v>
      </c>
      <c r="B78" s="215" t="s">
        <v>329</v>
      </c>
      <c r="C78" s="211" t="s">
        <v>482</v>
      </c>
      <c r="D78" s="205" t="s">
        <v>31</v>
      </c>
      <c r="E78" s="160" t="s">
        <v>32</v>
      </c>
      <c r="F78" s="73" t="s">
        <v>330</v>
      </c>
      <c r="G78" s="204" t="s">
        <v>33</v>
      </c>
      <c r="H78" s="160" t="s">
        <v>333</v>
      </c>
      <c r="I78" s="147">
        <v>44483</v>
      </c>
      <c r="J78" s="147">
        <v>45091</v>
      </c>
      <c r="K78" s="160" t="s">
        <v>334</v>
      </c>
      <c r="L78" s="164" t="s">
        <v>335</v>
      </c>
      <c r="M78" s="117">
        <v>208536387</v>
      </c>
    </row>
    <row r="79" spans="1:13" ht="51" customHeight="1" x14ac:dyDescent="0.25">
      <c r="A79" s="213"/>
      <c r="B79" s="216"/>
      <c r="C79" s="211"/>
      <c r="D79" s="206"/>
      <c r="E79" s="160"/>
      <c r="F79" s="73" t="s">
        <v>331</v>
      </c>
      <c r="G79" s="204"/>
      <c r="H79" s="160"/>
      <c r="I79" s="147"/>
      <c r="J79" s="147"/>
      <c r="K79" s="164"/>
      <c r="L79" s="164"/>
      <c r="M79" s="117"/>
    </row>
    <row r="80" spans="1:13" ht="34.5" customHeight="1" x14ac:dyDescent="0.25">
      <c r="A80" s="213"/>
      <c r="B80" s="216"/>
      <c r="C80" s="211"/>
      <c r="D80" s="206"/>
      <c r="E80" s="160"/>
      <c r="F80" s="73" t="s">
        <v>332</v>
      </c>
      <c r="G80" s="204"/>
      <c r="H80" s="160"/>
      <c r="I80" s="147"/>
      <c r="J80" s="147"/>
      <c r="K80" s="164"/>
      <c r="L80" s="164"/>
      <c r="M80" s="117"/>
    </row>
    <row r="81" spans="1:13" ht="69" customHeight="1" x14ac:dyDescent="0.25">
      <c r="A81" s="121" t="s">
        <v>17</v>
      </c>
      <c r="B81" s="164" t="s">
        <v>337</v>
      </c>
      <c r="C81" s="154" t="s">
        <v>366</v>
      </c>
      <c r="D81" s="160" t="s">
        <v>31</v>
      </c>
      <c r="E81" s="160" t="s">
        <v>32</v>
      </c>
      <c r="F81" s="73" t="s">
        <v>338</v>
      </c>
      <c r="G81" s="204" t="s">
        <v>33</v>
      </c>
      <c r="H81" s="160" t="s">
        <v>279</v>
      </c>
      <c r="I81" s="147">
        <v>44514</v>
      </c>
      <c r="J81" s="147">
        <v>44696</v>
      </c>
      <c r="K81" s="160" t="s">
        <v>336</v>
      </c>
      <c r="L81" s="164" t="s">
        <v>341</v>
      </c>
      <c r="M81" s="117">
        <v>9793700</v>
      </c>
    </row>
    <row r="82" spans="1:13" ht="36.75" customHeight="1" x14ac:dyDescent="0.25">
      <c r="A82" s="121"/>
      <c r="B82" s="164"/>
      <c r="C82" s="155"/>
      <c r="D82" s="160"/>
      <c r="E82" s="160"/>
      <c r="F82" s="73" t="s">
        <v>339</v>
      </c>
      <c r="G82" s="204"/>
      <c r="H82" s="160"/>
      <c r="I82" s="147"/>
      <c r="J82" s="147"/>
      <c r="K82" s="160"/>
      <c r="L82" s="164"/>
      <c r="M82" s="118"/>
    </row>
    <row r="83" spans="1:13" ht="34.5" customHeight="1" x14ac:dyDescent="0.25">
      <c r="A83" s="121"/>
      <c r="B83" s="164"/>
      <c r="C83" s="156"/>
      <c r="D83" s="160"/>
      <c r="E83" s="160"/>
      <c r="F83" s="73" t="s">
        <v>340</v>
      </c>
      <c r="G83" s="204"/>
      <c r="H83" s="160"/>
      <c r="I83" s="147"/>
      <c r="J83" s="147"/>
      <c r="K83" s="160"/>
      <c r="L83" s="164"/>
      <c r="M83" s="119"/>
    </row>
    <row r="84" spans="1:13" ht="34.5" customHeight="1" x14ac:dyDescent="0.25">
      <c r="A84" s="121" t="s">
        <v>17</v>
      </c>
      <c r="B84" s="168" t="s">
        <v>343</v>
      </c>
      <c r="C84" s="154" t="s">
        <v>376</v>
      </c>
      <c r="D84" s="160" t="s">
        <v>224</v>
      </c>
      <c r="E84" s="160" t="s">
        <v>300</v>
      </c>
      <c r="F84" s="73" t="s">
        <v>344</v>
      </c>
      <c r="G84" s="160" t="s">
        <v>256</v>
      </c>
      <c r="H84" s="160" t="s">
        <v>194</v>
      </c>
      <c r="I84" s="147">
        <v>44532</v>
      </c>
      <c r="J84" s="147">
        <v>44897</v>
      </c>
      <c r="K84" s="160" t="s">
        <v>347</v>
      </c>
      <c r="L84" s="164" t="s">
        <v>348</v>
      </c>
      <c r="M84" s="145">
        <v>80000000</v>
      </c>
    </row>
    <row r="85" spans="1:13" ht="98.25" customHeight="1" x14ac:dyDescent="0.25">
      <c r="A85" s="121"/>
      <c r="B85" s="168"/>
      <c r="C85" s="155"/>
      <c r="D85" s="160"/>
      <c r="E85" s="160"/>
      <c r="F85" s="73" t="s">
        <v>345</v>
      </c>
      <c r="G85" s="160"/>
      <c r="H85" s="160"/>
      <c r="I85" s="147"/>
      <c r="J85" s="147"/>
      <c r="K85" s="160"/>
      <c r="L85" s="164"/>
      <c r="M85" s="145"/>
    </row>
    <row r="86" spans="1:13" ht="108" customHeight="1" x14ac:dyDescent="0.25">
      <c r="A86" s="121"/>
      <c r="B86" s="168"/>
      <c r="C86" s="156"/>
      <c r="D86" s="160"/>
      <c r="E86" s="160"/>
      <c r="F86" s="73" t="s">
        <v>346</v>
      </c>
      <c r="G86" s="160"/>
      <c r="H86" s="160"/>
      <c r="I86" s="147"/>
      <c r="J86" s="147"/>
      <c r="K86" s="160"/>
      <c r="L86" s="164"/>
      <c r="M86" s="145"/>
    </row>
    <row r="87" spans="1:13" ht="34.5" customHeight="1" x14ac:dyDescent="0.25">
      <c r="A87" s="121" t="s">
        <v>17</v>
      </c>
      <c r="B87" s="164" t="s">
        <v>405</v>
      </c>
      <c r="C87" s="154" t="s">
        <v>375</v>
      </c>
      <c r="D87" s="160" t="s">
        <v>224</v>
      </c>
      <c r="E87" s="160" t="s">
        <v>568</v>
      </c>
      <c r="F87" s="73" t="s">
        <v>349</v>
      </c>
      <c r="G87" s="160" t="s">
        <v>194</v>
      </c>
      <c r="H87" s="160" t="s">
        <v>352</v>
      </c>
      <c r="I87" s="147">
        <v>44526</v>
      </c>
      <c r="J87" s="147">
        <v>44677</v>
      </c>
      <c r="K87" s="160" t="s">
        <v>353</v>
      </c>
      <c r="L87" s="164" t="s">
        <v>354</v>
      </c>
      <c r="M87" s="117">
        <v>6836819080.9899998</v>
      </c>
    </row>
    <row r="88" spans="1:13" ht="34.5" customHeight="1" x14ac:dyDescent="0.25">
      <c r="A88" s="121"/>
      <c r="B88" s="164"/>
      <c r="C88" s="155"/>
      <c r="D88" s="160"/>
      <c r="E88" s="160"/>
      <c r="F88" s="73" t="s">
        <v>350</v>
      </c>
      <c r="G88" s="160"/>
      <c r="H88" s="160"/>
      <c r="I88" s="147"/>
      <c r="J88" s="147"/>
      <c r="K88" s="160"/>
      <c r="L88" s="164"/>
      <c r="M88" s="118"/>
    </row>
    <row r="89" spans="1:13" ht="63" customHeight="1" x14ac:dyDescent="0.25">
      <c r="A89" s="121"/>
      <c r="B89" s="164"/>
      <c r="C89" s="155"/>
      <c r="D89" s="154"/>
      <c r="E89" s="154"/>
      <c r="F89" s="75" t="s">
        <v>351</v>
      </c>
      <c r="G89" s="154"/>
      <c r="H89" s="154"/>
      <c r="I89" s="151"/>
      <c r="J89" s="151"/>
      <c r="K89" s="154"/>
      <c r="L89" s="157"/>
      <c r="M89" s="118"/>
    </row>
    <row r="90" spans="1:13" ht="97.5" customHeight="1" x14ac:dyDescent="0.25">
      <c r="A90" s="121" t="s">
        <v>17</v>
      </c>
      <c r="B90" s="161" t="s">
        <v>392</v>
      </c>
      <c r="C90" s="154" t="s">
        <v>397</v>
      </c>
      <c r="D90" s="154" t="s">
        <v>585</v>
      </c>
      <c r="E90" s="154" t="s">
        <v>569</v>
      </c>
      <c r="F90" s="76" t="s">
        <v>393</v>
      </c>
      <c r="G90" s="154" t="s">
        <v>398</v>
      </c>
      <c r="H90" s="154" t="s">
        <v>399</v>
      </c>
      <c r="I90" s="151">
        <v>44593</v>
      </c>
      <c r="J90" s="151">
        <v>44773</v>
      </c>
      <c r="K90" s="154" t="s">
        <v>400</v>
      </c>
      <c r="L90" s="157" t="s">
        <v>401</v>
      </c>
      <c r="M90" s="117">
        <v>2900000000</v>
      </c>
    </row>
    <row r="91" spans="1:13" ht="60" customHeight="1" x14ac:dyDescent="0.25">
      <c r="A91" s="121"/>
      <c r="B91" s="162"/>
      <c r="C91" s="155"/>
      <c r="D91" s="155"/>
      <c r="E91" s="155"/>
      <c r="F91" s="76" t="s">
        <v>394</v>
      </c>
      <c r="G91" s="155"/>
      <c r="H91" s="155"/>
      <c r="I91" s="152"/>
      <c r="J91" s="152"/>
      <c r="K91" s="155"/>
      <c r="L91" s="158"/>
      <c r="M91" s="118"/>
    </row>
    <row r="92" spans="1:13" ht="84" customHeight="1" x14ac:dyDescent="0.25">
      <c r="A92" s="121"/>
      <c r="B92" s="162"/>
      <c r="C92" s="155"/>
      <c r="D92" s="155"/>
      <c r="E92" s="155"/>
      <c r="F92" s="76" t="s">
        <v>395</v>
      </c>
      <c r="G92" s="155"/>
      <c r="H92" s="155"/>
      <c r="I92" s="152"/>
      <c r="J92" s="152"/>
      <c r="K92" s="155"/>
      <c r="L92" s="158"/>
      <c r="M92" s="118"/>
    </row>
    <row r="93" spans="1:13" ht="72.75" customHeight="1" x14ac:dyDescent="0.25">
      <c r="A93" s="121"/>
      <c r="B93" s="163"/>
      <c r="C93" s="156"/>
      <c r="D93" s="156"/>
      <c r="E93" s="156"/>
      <c r="F93" s="76" t="s">
        <v>396</v>
      </c>
      <c r="G93" s="156"/>
      <c r="H93" s="156"/>
      <c r="I93" s="153"/>
      <c r="J93" s="153"/>
      <c r="K93" s="156"/>
      <c r="L93" s="159"/>
      <c r="M93" s="119"/>
    </row>
    <row r="94" spans="1:13" ht="34.5" customHeight="1" x14ac:dyDescent="0.25">
      <c r="A94" s="121" t="s">
        <v>17</v>
      </c>
      <c r="B94" s="161" t="s">
        <v>404</v>
      </c>
      <c r="C94" s="160" t="s">
        <v>389</v>
      </c>
      <c r="D94" s="160" t="s">
        <v>224</v>
      </c>
      <c r="E94" s="160" t="s">
        <v>568</v>
      </c>
      <c r="F94" s="76" t="s">
        <v>349</v>
      </c>
      <c r="G94" s="154" t="s">
        <v>406</v>
      </c>
      <c r="H94" s="154" t="s">
        <v>406</v>
      </c>
      <c r="I94" s="147">
        <v>44596</v>
      </c>
      <c r="J94" s="147">
        <v>44746</v>
      </c>
      <c r="K94" s="154" t="s">
        <v>407</v>
      </c>
      <c r="L94" s="157" t="s">
        <v>408</v>
      </c>
      <c r="M94" s="117">
        <v>7300000000</v>
      </c>
    </row>
    <row r="95" spans="1:13" ht="34.5" customHeight="1" x14ac:dyDescent="0.25">
      <c r="A95" s="121"/>
      <c r="B95" s="162"/>
      <c r="C95" s="160"/>
      <c r="D95" s="160"/>
      <c r="E95" s="160"/>
      <c r="F95" s="76" t="s">
        <v>402</v>
      </c>
      <c r="G95" s="155"/>
      <c r="H95" s="155"/>
      <c r="I95" s="147"/>
      <c r="J95" s="147"/>
      <c r="K95" s="155"/>
      <c r="L95" s="158"/>
      <c r="M95" s="118"/>
    </row>
    <row r="96" spans="1:13" ht="56.25" customHeight="1" x14ac:dyDescent="0.25">
      <c r="A96" s="121"/>
      <c r="B96" s="163"/>
      <c r="C96" s="160"/>
      <c r="D96" s="160"/>
      <c r="E96" s="160"/>
      <c r="F96" s="76" t="s">
        <v>403</v>
      </c>
      <c r="G96" s="156"/>
      <c r="H96" s="156"/>
      <c r="I96" s="147"/>
      <c r="J96" s="147"/>
      <c r="K96" s="156"/>
      <c r="L96" s="159"/>
      <c r="M96" s="119"/>
    </row>
    <row r="97" spans="1:13" ht="34.5" customHeight="1" x14ac:dyDescent="0.25">
      <c r="A97" s="121" t="s">
        <v>17</v>
      </c>
      <c r="B97" s="154" t="s">
        <v>409</v>
      </c>
      <c r="C97" s="154" t="s">
        <v>411</v>
      </c>
      <c r="D97" s="121" t="s">
        <v>24</v>
      </c>
      <c r="E97" s="121" t="s">
        <v>566</v>
      </c>
      <c r="F97" s="76" t="s">
        <v>420</v>
      </c>
      <c r="G97" s="154" t="s">
        <v>425</v>
      </c>
      <c r="H97" s="154" t="s">
        <v>425</v>
      </c>
      <c r="I97" s="151">
        <v>44607</v>
      </c>
      <c r="J97" s="151">
        <v>44972</v>
      </c>
      <c r="K97" s="154" t="s">
        <v>426</v>
      </c>
      <c r="L97" s="157" t="s">
        <v>427</v>
      </c>
      <c r="M97" s="117">
        <v>377259889</v>
      </c>
    </row>
    <row r="98" spans="1:13" ht="34.5" customHeight="1" x14ac:dyDescent="0.25">
      <c r="A98" s="121"/>
      <c r="B98" s="155"/>
      <c r="C98" s="155"/>
      <c r="D98" s="121"/>
      <c r="E98" s="121"/>
      <c r="F98" s="76" t="s">
        <v>421</v>
      </c>
      <c r="G98" s="155"/>
      <c r="H98" s="155"/>
      <c r="I98" s="152"/>
      <c r="J98" s="152"/>
      <c r="K98" s="155"/>
      <c r="L98" s="158"/>
      <c r="M98" s="118"/>
    </row>
    <row r="99" spans="1:13" ht="34.5" customHeight="1" x14ac:dyDescent="0.25">
      <c r="A99" s="121"/>
      <c r="B99" s="155"/>
      <c r="C99" s="155"/>
      <c r="D99" s="121"/>
      <c r="E99" s="121"/>
      <c r="F99" s="76" t="s">
        <v>422</v>
      </c>
      <c r="G99" s="155"/>
      <c r="H99" s="155"/>
      <c r="I99" s="152"/>
      <c r="J99" s="152"/>
      <c r="K99" s="155"/>
      <c r="L99" s="158"/>
      <c r="M99" s="118"/>
    </row>
    <row r="100" spans="1:13" ht="34.5" customHeight="1" x14ac:dyDescent="0.25">
      <c r="A100" s="121"/>
      <c r="B100" s="155"/>
      <c r="C100" s="155"/>
      <c r="D100" s="121"/>
      <c r="E100" s="121"/>
      <c r="F100" s="76" t="s">
        <v>423</v>
      </c>
      <c r="G100" s="155"/>
      <c r="H100" s="155"/>
      <c r="I100" s="152"/>
      <c r="J100" s="152"/>
      <c r="K100" s="155"/>
      <c r="L100" s="158"/>
      <c r="M100" s="118"/>
    </row>
    <row r="101" spans="1:13" ht="34.5" customHeight="1" x14ac:dyDescent="0.25">
      <c r="A101" s="121"/>
      <c r="B101" s="156"/>
      <c r="C101" s="156"/>
      <c r="D101" s="121"/>
      <c r="E101" s="121"/>
      <c r="F101" s="76" t="s">
        <v>424</v>
      </c>
      <c r="G101" s="156"/>
      <c r="H101" s="156"/>
      <c r="I101" s="153"/>
      <c r="J101" s="153"/>
      <c r="K101" s="156"/>
      <c r="L101" s="159"/>
      <c r="M101" s="119"/>
    </row>
    <row r="102" spans="1:13" ht="58.5" customHeight="1" x14ac:dyDescent="0.25">
      <c r="A102" s="121" t="s">
        <v>17</v>
      </c>
      <c r="B102" s="160" t="s">
        <v>428</v>
      </c>
      <c r="C102" s="160" t="s">
        <v>412</v>
      </c>
      <c r="D102" s="160" t="s">
        <v>24</v>
      </c>
      <c r="E102" s="160" t="s">
        <v>567</v>
      </c>
      <c r="F102" s="76" t="s">
        <v>429</v>
      </c>
      <c r="G102" s="154" t="s">
        <v>431</v>
      </c>
      <c r="H102" s="154" t="s">
        <v>431</v>
      </c>
      <c r="I102" s="147">
        <v>44531</v>
      </c>
      <c r="J102" s="147">
        <v>44773</v>
      </c>
      <c r="K102" s="154" t="s">
        <v>433</v>
      </c>
      <c r="L102" s="157" t="s">
        <v>432</v>
      </c>
      <c r="M102" s="132">
        <v>200000000</v>
      </c>
    </row>
    <row r="103" spans="1:13" ht="84" customHeight="1" x14ac:dyDescent="0.25">
      <c r="A103" s="121"/>
      <c r="B103" s="160"/>
      <c r="C103" s="160"/>
      <c r="D103" s="160"/>
      <c r="E103" s="160"/>
      <c r="F103" s="76" t="s">
        <v>430</v>
      </c>
      <c r="G103" s="156"/>
      <c r="H103" s="156"/>
      <c r="I103" s="147"/>
      <c r="J103" s="147"/>
      <c r="K103" s="156"/>
      <c r="L103" s="159"/>
      <c r="M103" s="134"/>
    </row>
    <row r="104" spans="1:13" ht="34.5" customHeight="1" x14ac:dyDescent="0.25">
      <c r="A104" s="121" t="s">
        <v>17</v>
      </c>
      <c r="B104" s="154" t="s">
        <v>434</v>
      </c>
      <c r="C104" s="154" t="s">
        <v>413</v>
      </c>
      <c r="D104" s="154" t="s">
        <v>24</v>
      </c>
      <c r="E104" s="154" t="s">
        <v>566</v>
      </c>
      <c r="F104" s="154" t="s">
        <v>435</v>
      </c>
      <c r="G104" s="154" t="s">
        <v>431</v>
      </c>
      <c r="H104" s="154" t="s">
        <v>431</v>
      </c>
      <c r="I104" s="151">
        <v>44627</v>
      </c>
      <c r="J104" s="151">
        <v>44779</v>
      </c>
      <c r="K104" s="154" t="s">
        <v>437</v>
      </c>
      <c r="L104" s="157" t="s">
        <v>438</v>
      </c>
      <c r="M104" s="117">
        <v>560170306.22000003</v>
      </c>
    </row>
    <row r="105" spans="1:13" ht="34.5" customHeight="1" x14ac:dyDescent="0.25">
      <c r="A105" s="121"/>
      <c r="B105" s="155"/>
      <c r="C105" s="155"/>
      <c r="D105" s="155"/>
      <c r="E105" s="155"/>
      <c r="F105" s="156"/>
      <c r="G105" s="155"/>
      <c r="H105" s="155"/>
      <c r="I105" s="152"/>
      <c r="J105" s="152"/>
      <c r="K105" s="155"/>
      <c r="L105" s="158"/>
      <c r="M105" s="118"/>
    </row>
    <row r="106" spans="1:13" ht="34.5" customHeight="1" x14ac:dyDescent="0.25">
      <c r="A106" s="121"/>
      <c r="B106" s="155"/>
      <c r="C106" s="155"/>
      <c r="D106" s="155"/>
      <c r="E106" s="155"/>
      <c r="F106" s="157" t="s">
        <v>436</v>
      </c>
      <c r="G106" s="155"/>
      <c r="H106" s="155"/>
      <c r="I106" s="152"/>
      <c r="J106" s="152"/>
      <c r="K106" s="155"/>
      <c r="L106" s="158"/>
      <c r="M106" s="118"/>
    </row>
    <row r="107" spans="1:13" ht="34.5" customHeight="1" x14ac:dyDescent="0.25">
      <c r="A107" s="121"/>
      <c r="B107" s="156"/>
      <c r="C107" s="156"/>
      <c r="D107" s="156"/>
      <c r="E107" s="156"/>
      <c r="F107" s="159"/>
      <c r="G107" s="156"/>
      <c r="H107" s="156"/>
      <c r="I107" s="153"/>
      <c r="J107" s="153"/>
      <c r="K107" s="156"/>
      <c r="L107" s="159"/>
      <c r="M107" s="119"/>
    </row>
    <row r="108" spans="1:13" ht="34.5" customHeight="1" x14ac:dyDescent="0.25">
      <c r="A108" s="121" t="s">
        <v>17</v>
      </c>
      <c r="B108" s="121" t="s">
        <v>439</v>
      </c>
      <c r="C108" s="121" t="s">
        <v>414</v>
      </c>
      <c r="D108" s="121" t="s">
        <v>274</v>
      </c>
      <c r="E108" s="121" t="s">
        <v>565</v>
      </c>
      <c r="F108" s="77" t="s">
        <v>440</v>
      </c>
      <c r="G108" s="111" t="s">
        <v>320</v>
      </c>
      <c r="H108" s="111" t="s">
        <v>320</v>
      </c>
      <c r="I108" s="147">
        <v>44554</v>
      </c>
      <c r="J108" s="147">
        <v>44918</v>
      </c>
      <c r="K108" s="111" t="s">
        <v>443</v>
      </c>
      <c r="L108" s="114" t="s">
        <v>449</v>
      </c>
      <c r="M108" s="132">
        <v>1138291597</v>
      </c>
    </row>
    <row r="109" spans="1:13" ht="34.5" customHeight="1" x14ac:dyDescent="0.25">
      <c r="A109" s="121"/>
      <c r="B109" s="121"/>
      <c r="C109" s="121"/>
      <c r="D109" s="121"/>
      <c r="E109" s="121"/>
      <c r="F109" s="77" t="s">
        <v>441</v>
      </c>
      <c r="G109" s="112"/>
      <c r="H109" s="112"/>
      <c r="I109" s="147"/>
      <c r="J109" s="147"/>
      <c r="K109" s="112"/>
      <c r="L109" s="115"/>
      <c r="M109" s="133"/>
    </row>
    <row r="110" spans="1:13" ht="34.5" customHeight="1" x14ac:dyDescent="0.25">
      <c r="A110" s="121"/>
      <c r="B110" s="121"/>
      <c r="C110" s="121"/>
      <c r="D110" s="121"/>
      <c r="E110" s="121"/>
      <c r="F110" s="77" t="s">
        <v>442</v>
      </c>
      <c r="G110" s="113"/>
      <c r="H110" s="113"/>
      <c r="I110" s="147"/>
      <c r="J110" s="147"/>
      <c r="K110" s="113"/>
      <c r="L110" s="116"/>
      <c r="M110" s="134"/>
    </row>
    <row r="111" spans="1:13" ht="34.5" customHeight="1" x14ac:dyDescent="0.25">
      <c r="A111" s="121" t="s">
        <v>17</v>
      </c>
      <c r="B111" s="111" t="s">
        <v>444</v>
      </c>
      <c r="C111" s="111" t="s">
        <v>415</v>
      </c>
      <c r="D111" s="111" t="s">
        <v>542</v>
      </c>
      <c r="E111" s="111" t="s">
        <v>565</v>
      </c>
      <c r="F111" s="77" t="s">
        <v>445</v>
      </c>
      <c r="G111" s="111" t="s">
        <v>320</v>
      </c>
      <c r="H111" s="111" t="s">
        <v>320</v>
      </c>
      <c r="I111" s="147">
        <v>44589</v>
      </c>
      <c r="J111" s="147">
        <v>44725</v>
      </c>
      <c r="K111" s="111" t="s">
        <v>448</v>
      </c>
      <c r="L111" s="114" t="s">
        <v>450</v>
      </c>
      <c r="M111" s="117">
        <v>40000000</v>
      </c>
    </row>
    <row r="112" spans="1:13" ht="34.5" customHeight="1" x14ac:dyDescent="0.25">
      <c r="A112" s="121"/>
      <c r="B112" s="112"/>
      <c r="C112" s="112"/>
      <c r="D112" s="112"/>
      <c r="E112" s="112"/>
      <c r="F112" s="77" t="s">
        <v>446</v>
      </c>
      <c r="G112" s="112"/>
      <c r="H112" s="112"/>
      <c r="I112" s="147"/>
      <c r="J112" s="147"/>
      <c r="K112" s="112"/>
      <c r="L112" s="115"/>
      <c r="M112" s="118"/>
    </row>
    <row r="113" spans="1:13" ht="34.5" customHeight="1" x14ac:dyDescent="0.25">
      <c r="A113" s="121"/>
      <c r="B113" s="113"/>
      <c r="C113" s="113"/>
      <c r="D113" s="113"/>
      <c r="E113" s="113"/>
      <c r="F113" s="77" t="s">
        <v>447</v>
      </c>
      <c r="G113" s="113"/>
      <c r="H113" s="113"/>
      <c r="I113" s="147"/>
      <c r="J113" s="147"/>
      <c r="K113" s="113"/>
      <c r="L113" s="116"/>
      <c r="M113" s="119"/>
    </row>
    <row r="114" spans="1:13" ht="34.5" customHeight="1" x14ac:dyDescent="0.25">
      <c r="A114" s="121" t="s">
        <v>17</v>
      </c>
      <c r="B114" s="148" t="s">
        <v>451</v>
      </c>
      <c r="C114" s="111" t="s">
        <v>416</v>
      </c>
      <c r="D114" s="111" t="s">
        <v>276</v>
      </c>
      <c r="E114" s="111" t="s">
        <v>564</v>
      </c>
      <c r="F114" s="77" t="s">
        <v>452</v>
      </c>
      <c r="G114" s="111" t="s">
        <v>456</v>
      </c>
      <c r="H114" s="111" t="s">
        <v>456</v>
      </c>
      <c r="I114" s="151">
        <v>44529</v>
      </c>
      <c r="J114" s="151">
        <v>45625</v>
      </c>
      <c r="K114" s="111" t="s">
        <v>457</v>
      </c>
      <c r="L114" s="114" t="s">
        <v>458</v>
      </c>
      <c r="M114" s="132">
        <v>200000000</v>
      </c>
    </row>
    <row r="115" spans="1:13" ht="34.5" customHeight="1" x14ac:dyDescent="0.25">
      <c r="A115" s="121"/>
      <c r="B115" s="149"/>
      <c r="C115" s="112"/>
      <c r="D115" s="112"/>
      <c r="E115" s="112"/>
      <c r="F115" s="77" t="s">
        <v>453</v>
      </c>
      <c r="G115" s="112"/>
      <c r="H115" s="112"/>
      <c r="I115" s="152"/>
      <c r="J115" s="152"/>
      <c r="K115" s="112"/>
      <c r="L115" s="115"/>
      <c r="M115" s="133"/>
    </row>
    <row r="116" spans="1:13" ht="34.5" customHeight="1" x14ac:dyDescent="0.25">
      <c r="A116" s="121"/>
      <c r="B116" s="149"/>
      <c r="C116" s="112"/>
      <c r="D116" s="112"/>
      <c r="E116" s="112"/>
      <c r="F116" s="77" t="s">
        <v>454</v>
      </c>
      <c r="G116" s="112"/>
      <c r="H116" s="112"/>
      <c r="I116" s="152"/>
      <c r="J116" s="152"/>
      <c r="K116" s="112"/>
      <c r="L116" s="115"/>
      <c r="M116" s="133"/>
    </row>
    <row r="117" spans="1:13" ht="34.5" customHeight="1" x14ac:dyDescent="0.25">
      <c r="A117" s="121"/>
      <c r="B117" s="150"/>
      <c r="C117" s="113"/>
      <c r="D117" s="113"/>
      <c r="E117" s="113"/>
      <c r="F117" s="77" t="s">
        <v>455</v>
      </c>
      <c r="G117" s="113"/>
      <c r="H117" s="113"/>
      <c r="I117" s="153"/>
      <c r="J117" s="153"/>
      <c r="K117" s="113"/>
      <c r="L117" s="116"/>
      <c r="M117" s="134"/>
    </row>
    <row r="118" spans="1:13" ht="34.5" customHeight="1" x14ac:dyDescent="0.25">
      <c r="A118" s="121" t="s">
        <v>17</v>
      </c>
      <c r="B118" s="111" t="s">
        <v>459</v>
      </c>
      <c r="C118" s="111" t="s">
        <v>417</v>
      </c>
      <c r="D118" s="111" t="s">
        <v>276</v>
      </c>
      <c r="E118" s="111" t="s">
        <v>564</v>
      </c>
      <c r="F118" s="77" t="s">
        <v>460</v>
      </c>
      <c r="G118" s="111" t="s">
        <v>456</v>
      </c>
      <c r="H118" s="111" t="s">
        <v>456</v>
      </c>
      <c r="I118" s="147">
        <v>44620</v>
      </c>
      <c r="J118" s="147">
        <v>44926</v>
      </c>
      <c r="K118" s="111" t="s">
        <v>465</v>
      </c>
      <c r="L118" s="114" t="s">
        <v>466</v>
      </c>
      <c r="M118" s="117">
        <v>200000000</v>
      </c>
    </row>
    <row r="119" spans="1:13" ht="34.5" customHeight="1" x14ac:dyDescent="0.25">
      <c r="A119" s="121"/>
      <c r="B119" s="112"/>
      <c r="C119" s="112"/>
      <c r="D119" s="112"/>
      <c r="E119" s="112"/>
      <c r="F119" s="77" t="s">
        <v>461</v>
      </c>
      <c r="G119" s="112"/>
      <c r="H119" s="112"/>
      <c r="I119" s="147"/>
      <c r="J119" s="147"/>
      <c r="K119" s="112"/>
      <c r="L119" s="115"/>
      <c r="M119" s="118"/>
    </row>
    <row r="120" spans="1:13" ht="34.5" customHeight="1" x14ac:dyDescent="0.25">
      <c r="A120" s="121"/>
      <c r="B120" s="112"/>
      <c r="C120" s="112"/>
      <c r="D120" s="112"/>
      <c r="E120" s="112"/>
      <c r="F120" s="77" t="s">
        <v>462</v>
      </c>
      <c r="G120" s="112"/>
      <c r="H120" s="112"/>
      <c r="I120" s="147"/>
      <c r="J120" s="147"/>
      <c r="K120" s="112"/>
      <c r="L120" s="115"/>
      <c r="M120" s="118"/>
    </row>
    <row r="121" spans="1:13" ht="34.5" customHeight="1" x14ac:dyDescent="0.25">
      <c r="A121" s="121"/>
      <c r="B121" s="112"/>
      <c r="C121" s="112"/>
      <c r="D121" s="112"/>
      <c r="E121" s="112"/>
      <c r="F121" s="77" t="s">
        <v>463</v>
      </c>
      <c r="G121" s="112"/>
      <c r="H121" s="112"/>
      <c r="I121" s="147"/>
      <c r="J121" s="147"/>
      <c r="K121" s="112"/>
      <c r="L121" s="115"/>
      <c r="M121" s="118"/>
    </row>
    <row r="122" spans="1:13" ht="34.5" customHeight="1" x14ac:dyDescent="0.25">
      <c r="A122" s="121"/>
      <c r="B122" s="113"/>
      <c r="C122" s="113"/>
      <c r="D122" s="113"/>
      <c r="E122" s="113"/>
      <c r="F122" s="77" t="s">
        <v>464</v>
      </c>
      <c r="G122" s="113"/>
      <c r="H122" s="113"/>
      <c r="I122" s="147"/>
      <c r="J122" s="147"/>
      <c r="K122" s="113"/>
      <c r="L122" s="116"/>
      <c r="M122" s="119"/>
    </row>
    <row r="123" spans="1:13" ht="34.5" customHeight="1" x14ac:dyDescent="0.25">
      <c r="A123" s="121" t="s">
        <v>17</v>
      </c>
      <c r="B123" s="111" t="s">
        <v>467</v>
      </c>
      <c r="C123" s="122" t="s">
        <v>483</v>
      </c>
      <c r="D123" s="111" t="s">
        <v>276</v>
      </c>
      <c r="E123" s="111" t="s">
        <v>563</v>
      </c>
      <c r="F123" s="77" t="s">
        <v>469</v>
      </c>
      <c r="G123" s="111" t="s">
        <v>474</v>
      </c>
      <c r="H123" s="111" t="s">
        <v>474</v>
      </c>
      <c r="I123" s="147">
        <v>44649</v>
      </c>
      <c r="J123" s="147">
        <v>45197</v>
      </c>
      <c r="K123" s="111" t="s">
        <v>475</v>
      </c>
      <c r="L123" s="114" t="s">
        <v>476</v>
      </c>
      <c r="M123" s="117">
        <v>319400000</v>
      </c>
    </row>
    <row r="124" spans="1:13" ht="34.5" customHeight="1" x14ac:dyDescent="0.25">
      <c r="A124" s="121"/>
      <c r="B124" s="112"/>
      <c r="C124" s="123"/>
      <c r="D124" s="112"/>
      <c r="E124" s="112"/>
      <c r="F124" s="77" t="s">
        <v>468</v>
      </c>
      <c r="G124" s="112"/>
      <c r="H124" s="112"/>
      <c r="I124" s="147"/>
      <c r="J124" s="147"/>
      <c r="K124" s="112"/>
      <c r="L124" s="115"/>
      <c r="M124" s="118"/>
    </row>
    <row r="125" spans="1:13" ht="91.5" customHeight="1" x14ac:dyDescent="0.25">
      <c r="A125" s="121"/>
      <c r="B125" s="112"/>
      <c r="C125" s="124"/>
      <c r="D125" s="112"/>
      <c r="E125" s="112"/>
      <c r="F125" s="77" t="s">
        <v>470</v>
      </c>
      <c r="G125" s="113"/>
      <c r="H125" s="113"/>
      <c r="I125" s="147"/>
      <c r="J125" s="147"/>
      <c r="K125" s="113"/>
      <c r="L125" s="116"/>
      <c r="M125" s="119"/>
    </row>
    <row r="126" spans="1:13" ht="34.5" customHeight="1" x14ac:dyDescent="0.25">
      <c r="A126" s="121" t="s">
        <v>17</v>
      </c>
      <c r="B126" s="146" t="s">
        <v>471</v>
      </c>
      <c r="C126" s="121" t="s">
        <v>419</v>
      </c>
      <c r="D126" s="121" t="s">
        <v>276</v>
      </c>
      <c r="E126" s="121" t="s">
        <v>563</v>
      </c>
      <c r="F126" s="77" t="s">
        <v>472</v>
      </c>
      <c r="G126" s="121" t="s">
        <v>474</v>
      </c>
      <c r="H126" s="121" t="s">
        <v>474</v>
      </c>
      <c r="I126" s="147">
        <v>44589</v>
      </c>
      <c r="J126" s="231">
        <v>45657</v>
      </c>
      <c r="K126" s="121" t="s">
        <v>477</v>
      </c>
      <c r="L126" s="142" t="s">
        <v>478</v>
      </c>
      <c r="M126" s="145">
        <v>6708034183.6800003</v>
      </c>
    </row>
    <row r="127" spans="1:13" ht="110.25" customHeight="1" x14ac:dyDescent="0.25">
      <c r="A127" s="121"/>
      <c r="B127" s="146"/>
      <c r="C127" s="121"/>
      <c r="D127" s="121"/>
      <c r="E127" s="121"/>
      <c r="F127" s="77" t="s">
        <v>473</v>
      </c>
      <c r="G127" s="121"/>
      <c r="H127" s="121"/>
      <c r="I127" s="147"/>
      <c r="J127" s="231"/>
      <c r="K127" s="121"/>
      <c r="L127" s="142"/>
      <c r="M127" s="145"/>
    </row>
    <row r="128" spans="1:13" ht="34.5" customHeight="1" x14ac:dyDescent="0.25">
      <c r="A128" s="121" t="s">
        <v>17</v>
      </c>
      <c r="B128" s="121" t="s">
        <v>485</v>
      </c>
      <c r="C128" s="122" t="s">
        <v>499</v>
      </c>
      <c r="D128" s="121" t="s">
        <v>224</v>
      </c>
      <c r="E128" s="121" t="s">
        <v>562</v>
      </c>
      <c r="F128" s="114" t="s">
        <v>486</v>
      </c>
      <c r="G128" s="111" t="s">
        <v>489</v>
      </c>
      <c r="H128" s="111" t="s">
        <v>489</v>
      </c>
      <c r="I128" s="135">
        <v>44635</v>
      </c>
      <c r="J128" s="135">
        <v>44819</v>
      </c>
      <c r="K128" s="111" t="s">
        <v>490</v>
      </c>
      <c r="L128" s="114" t="s">
        <v>491</v>
      </c>
      <c r="M128" s="132">
        <v>150000000</v>
      </c>
    </row>
    <row r="129" spans="1:13" ht="34.5" customHeight="1" x14ac:dyDescent="0.25">
      <c r="A129" s="121"/>
      <c r="B129" s="121"/>
      <c r="C129" s="123"/>
      <c r="D129" s="121"/>
      <c r="E129" s="121"/>
      <c r="F129" s="116"/>
      <c r="G129" s="112"/>
      <c r="H129" s="112"/>
      <c r="I129" s="213"/>
      <c r="J129" s="213"/>
      <c r="K129" s="112"/>
      <c r="L129" s="115"/>
      <c r="M129" s="133"/>
    </row>
    <row r="130" spans="1:13" ht="34.5" customHeight="1" x14ac:dyDescent="0.25">
      <c r="A130" s="121"/>
      <c r="B130" s="121"/>
      <c r="C130" s="123"/>
      <c r="D130" s="121"/>
      <c r="E130" s="121"/>
      <c r="F130" s="114" t="s">
        <v>487</v>
      </c>
      <c r="G130" s="112"/>
      <c r="H130" s="112"/>
      <c r="I130" s="213"/>
      <c r="J130" s="213"/>
      <c r="K130" s="112"/>
      <c r="L130" s="115"/>
      <c r="M130" s="133"/>
    </row>
    <row r="131" spans="1:13" ht="34.5" customHeight="1" x14ac:dyDescent="0.25">
      <c r="A131" s="121"/>
      <c r="B131" s="121"/>
      <c r="C131" s="123"/>
      <c r="D131" s="121"/>
      <c r="E131" s="121"/>
      <c r="F131" s="116"/>
      <c r="G131" s="112"/>
      <c r="H131" s="112"/>
      <c r="I131" s="213"/>
      <c r="J131" s="213"/>
      <c r="K131" s="112"/>
      <c r="L131" s="115"/>
      <c r="M131" s="133"/>
    </row>
    <row r="132" spans="1:13" ht="34.5" customHeight="1" x14ac:dyDescent="0.25">
      <c r="A132" s="121"/>
      <c r="B132" s="121"/>
      <c r="C132" s="123"/>
      <c r="D132" s="121"/>
      <c r="E132" s="121"/>
      <c r="F132" s="114" t="s">
        <v>488</v>
      </c>
      <c r="G132" s="112"/>
      <c r="H132" s="112"/>
      <c r="I132" s="213"/>
      <c r="J132" s="213"/>
      <c r="K132" s="112"/>
      <c r="L132" s="115"/>
      <c r="M132" s="133"/>
    </row>
    <row r="133" spans="1:13" ht="34.5" customHeight="1" x14ac:dyDescent="0.25">
      <c r="A133" s="121"/>
      <c r="B133" s="121"/>
      <c r="C133" s="124"/>
      <c r="D133" s="121"/>
      <c r="E133" s="121"/>
      <c r="F133" s="116"/>
      <c r="G133" s="113"/>
      <c r="H133" s="113"/>
      <c r="I133" s="214"/>
      <c r="J133" s="214"/>
      <c r="K133" s="113"/>
      <c r="L133" s="116"/>
      <c r="M133" s="134"/>
    </row>
    <row r="134" spans="1:13" ht="34.5" customHeight="1" x14ac:dyDescent="0.25">
      <c r="A134" s="121" t="s">
        <v>17</v>
      </c>
      <c r="B134" s="121" t="s">
        <v>493</v>
      </c>
      <c r="C134" s="122" t="s">
        <v>484</v>
      </c>
      <c r="D134" s="111" t="s">
        <v>31</v>
      </c>
      <c r="E134" s="111" t="s">
        <v>31</v>
      </c>
      <c r="F134" s="114" t="s">
        <v>494</v>
      </c>
      <c r="G134" s="111" t="s">
        <v>496</v>
      </c>
      <c r="H134" s="111" t="s">
        <v>496</v>
      </c>
      <c r="I134" s="125" t="s">
        <v>497</v>
      </c>
      <c r="J134" s="125">
        <v>44915</v>
      </c>
      <c r="K134" s="111" t="s">
        <v>492</v>
      </c>
      <c r="L134" s="129" t="s">
        <v>498</v>
      </c>
      <c r="M134" s="132">
        <v>316199668.98000002</v>
      </c>
    </row>
    <row r="135" spans="1:13" ht="34.5" customHeight="1" x14ac:dyDescent="0.25">
      <c r="A135" s="121"/>
      <c r="B135" s="121"/>
      <c r="C135" s="123"/>
      <c r="D135" s="112"/>
      <c r="E135" s="112"/>
      <c r="F135" s="116"/>
      <c r="G135" s="112"/>
      <c r="H135" s="112"/>
      <c r="I135" s="125"/>
      <c r="J135" s="125"/>
      <c r="K135" s="112"/>
      <c r="L135" s="130"/>
      <c r="M135" s="133"/>
    </row>
    <row r="136" spans="1:13" ht="34.5" customHeight="1" x14ac:dyDescent="0.25">
      <c r="A136" s="121"/>
      <c r="B136" s="121"/>
      <c r="C136" s="123"/>
      <c r="D136" s="112"/>
      <c r="E136" s="112"/>
      <c r="F136" s="114" t="s">
        <v>495</v>
      </c>
      <c r="G136" s="112"/>
      <c r="H136" s="112"/>
      <c r="I136" s="141"/>
      <c r="J136" s="141"/>
      <c r="K136" s="112"/>
      <c r="L136" s="130"/>
      <c r="M136" s="133"/>
    </row>
    <row r="137" spans="1:13" ht="34.5" customHeight="1" x14ac:dyDescent="0.25">
      <c r="A137" s="121"/>
      <c r="B137" s="121"/>
      <c r="C137" s="123"/>
      <c r="D137" s="112"/>
      <c r="E137" s="112"/>
      <c r="F137" s="116"/>
      <c r="G137" s="112"/>
      <c r="H137" s="112"/>
      <c r="I137" s="141"/>
      <c r="J137" s="141"/>
      <c r="K137" s="112"/>
      <c r="L137" s="130"/>
      <c r="M137" s="133"/>
    </row>
    <row r="138" spans="1:13" ht="34.5" customHeight="1" x14ac:dyDescent="0.25">
      <c r="A138" s="121"/>
      <c r="B138" s="121"/>
      <c r="C138" s="123"/>
      <c r="D138" s="112"/>
      <c r="E138" s="112"/>
      <c r="F138" s="142" t="s">
        <v>310</v>
      </c>
      <c r="G138" s="112"/>
      <c r="H138" s="112"/>
      <c r="I138" s="141"/>
      <c r="J138" s="141"/>
      <c r="K138" s="112"/>
      <c r="L138" s="130"/>
      <c r="M138" s="133"/>
    </row>
    <row r="139" spans="1:13" ht="34.5" customHeight="1" x14ac:dyDescent="0.25">
      <c r="A139" s="121"/>
      <c r="B139" s="121"/>
      <c r="C139" s="124"/>
      <c r="D139" s="113"/>
      <c r="E139" s="113"/>
      <c r="F139" s="142"/>
      <c r="G139" s="113"/>
      <c r="H139" s="113"/>
      <c r="I139" s="141"/>
      <c r="J139" s="141"/>
      <c r="K139" s="113"/>
      <c r="L139" s="131"/>
      <c r="M139" s="134"/>
    </row>
    <row r="140" spans="1:13" ht="76.5" customHeight="1" x14ac:dyDescent="0.25">
      <c r="A140" s="121" t="s">
        <v>17</v>
      </c>
      <c r="B140" s="111" t="s">
        <v>512</v>
      </c>
      <c r="C140" s="122" t="s">
        <v>506</v>
      </c>
      <c r="D140" s="111" t="s">
        <v>583</v>
      </c>
      <c r="E140" s="111" t="s">
        <v>511</v>
      </c>
      <c r="F140" s="114" t="s">
        <v>614</v>
      </c>
      <c r="G140" s="111" t="s">
        <v>513</v>
      </c>
      <c r="H140" s="111" t="s">
        <v>514</v>
      </c>
      <c r="I140" s="125">
        <v>44682</v>
      </c>
      <c r="J140" s="125">
        <v>44865</v>
      </c>
      <c r="K140" s="121" t="s">
        <v>510</v>
      </c>
      <c r="L140" s="129" t="s">
        <v>615</v>
      </c>
      <c r="M140" s="132">
        <v>26939490.609999999</v>
      </c>
    </row>
    <row r="141" spans="1:13" ht="37.5" customHeight="1" x14ac:dyDescent="0.25">
      <c r="A141" s="121"/>
      <c r="B141" s="112"/>
      <c r="C141" s="123"/>
      <c r="D141" s="112"/>
      <c r="E141" s="112"/>
      <c r="F141" s="116"/>
      <c r="G141" s="112"/>
      <c r="H141" s="112"/>
      <c r="I141" s="125"/>
      <c r="J141" s="125"/>
      <c r="K141" s="121"/>
      <c r="L141" s="130"/>
      <c r="M141" s="133"/>
    </row>
    <row r="142" spans="1:13" ht="60.75" customHeight="1" x14ac:dyDescent="0.25">
      <c r="A142" s="121" t="s">
        <v>17</v>
      </c>
      <c r="B142" s="121" t="s">
        <v>515</v>
      </c>
      <c r="C142" s="122" t="s">
        <v>507</v>
      </c>
      <c r="D142" s="111" t="s">
        <v>31</v>
      </c>
      <c r="E142" s="111" t="s">
        <v>517</v>
      </c>
      <c r="F142" s="114" t="s">
        <v>516</v>
      </c>
      <c r="G142" s="111" t="s">
        <v>518</v>
      </c>
      <c r="H142" s="111" t="s">
        <v>519</v>
      </c>
      <c r="I142" s="125">
        <v>44713</v>
      </c>
      <c r="J142" s="125">
        <v>44845</v>
      </c>
      <c r="K142" s="111" t="s">
        <v>521</v>
      </c>
      <c r="L142" s="114" t="s">
        <v>520</v>
      </c>
      <c r="M142" s="132">
        <v>28715500</v>
      </c>
    </row>
    <row r="143" spans="1:13" ht="71.25" customHeight="1" x14ac:dyDescent="0.25">
      <c r="A143" s="121"/>
      <c r="B143" s="121"/>
      <c r="C143" s="123"/>
      <c r="D143" s="112"/>
      <c r="E143" s="112"/>
      <c r="F143" s="116"/>
      <c r="G143" s="112"/>
      <c r="H143" s="112"/>
      <c r="I143" s="125"/>
      <c r="J143" s="125"/>
      <c r="K143" s="112"/>
      <c r="L143" s="115"/>
      <c r="M143" s="133"/>
    </row>
    <row r="144" spans="1:13" ht="34.5" customHeight="1" x14ac:dyDescent="0.25">
      <c r="A144" s="121" t="s">
        <v>17</v>
      </c>
      <c r="B144" s="121" t="s">
        <v>523</v>
      </c>
      <c r="C144" s="122" t="s">
        <v>508</v>
      </c>
      <c r="D144" s="111" t="s">
        <v>286</v>
      </c>
      <c r="E144" s="111" t="s">
        <v>561</v>
      </c>
      <c r="F144" s="114" t="s">
        <v>524</v>
      </c>
      <c r="G144" s="111" t="s">
        <v>257</v>
      </c>
      <c r="H144" s="111" t="s">
        <v>527</v>
      </c>
      <c r="I144" s="125">
        <v>44743</v>
      </c>
      <c r="J144" s="125">
        <v>44926</v>
      </c>
      <c r="K144" s="111" t="s">
        <v>522</v>
      </c>
      <c r="L144" s="143" t="s">
        <v>526</v>
      </c>
      <c r="M144" s="132">
        <f>4608.66*8000</f>
        <v>36869280</v>
      </c>
    </row>
    <row r="145" spans="1:15" ht="34.5" customHeight="1" x14ac:dyDescent="0.25">
      <c r="A145" s="121"/>
      <c r="B145" s="121"/>
      <c r="C145" s="123"/>
      <c r="D145" s="112"/>
      <c r="E145" s="112"/>
      <c r="F145" s="116"/>
      <c r="G145" s="112"/>
      <c r="H145" s="112"/>
      <c r="I145" s="125"/>
      <c r="J145" s="125"/>
      <c r="K145" s="112"/>
      <c r="L145" s="144"/>
      <c r="M145" s="133"/>
    </row>
    <row r="146" spans="1:15" ht="34.5" customHeight="1" x14ac:dyDescent="0.25">
      <c r="A146" s="121"/>
      <c r="B146" s="121"/>
      <c r="C146" s="123"/>
      <c r="D146" s="112"/>
      <c r="E146" s="112"/>
      <c r="F146" s="114" t="s">
        <v>525</v>
      </c>
      <c r="G146" s="112"/>
      <c r="H146" s="112"/>
      <c r="I146" s="141"/>
      <c r="J146" s="141"/>
      <c r="K146" s="112"/>
      <c r="L146" s="144"/>
      <c r="M146" s="133"/>
      <c r="O146" s="82"/>
    </row>
    <row r="147" spans="1:15" ht="34.5" customHeight="1" x14ac:dyDescent="0.25">
      <c r="A147" s="121"/>
      <c r="B147" s="121"/>
      <c r="C147" s="123"/>
      <c r="D147" s="112"/>
      <c r="E147" s="112"/>
      <c r="F147" s="116"/>
      <c r="G147" s="112"/>
      <c r="H147" s="112"/>
      <c r="I147" s="141"/>
      <c r="J147" s="141"/>
      <c r="K147" s="112"/>
      <c r="L147" s="144"/>
      <c r="M147" s="134"/>
    </row>
    <row r="148" spans="1:15" ht="34.5" customHeight="1" x14ac:dyDescent="0.25">
      <c r="A148" s="121" t="s">
        <v>17</v>
      </c>
      <c r="B148" s="121" t="s">
        <v>529</v>
      </c>
      <c r="C148" s="122" t="s">
        <v>509</v>
      </c>
      <c r="D148" s="111" t="s">
        <v>276</v>
      </c>
      <c r="E148" s="111" t="s">
        <v>560</v>
      </c>
      <c r="F148" s="114" t="s">
        <v>531</v>
      </c>
      <c r="G148" s="111" t="s">
        <v>538</v>
      </c>
      <c r="H148" s="111" t="s">
        <v>530</v>
      </c>
      <c r="I148" s="125">
        <v>44795</v>
      </c>
      <c r="J148" s="125">
        <v>44799</v>
      </c>
      <c r="K148" s="111" t="s">
        <v>528</v>
      </c>
      <c r="L148" s="114" t="s">
        <v>539</v>
      </c>
      <c r="M148" s="132">
        <f>4608.66*15000</f>
        <v>69129900</v>
      </c>
    </row>
    <row r="149" spans="1:15" ht="34.5" customHeight="1" x14ac:dyDescent="0.25">
      <c r="A149" s="121"/>
      <c r="B149" s="121"/>
      <c r="C149" s="123"/>
      <c r="D149" s="112"/>
      <c r="E149" s="112"/>
      <c r="F149" s="116"/>
      <c r="G149" s="112"/>
      <c r="H149" s="112"/>
      <c r="I149" s="125"/>
      <c r="J149" s="125"/>
      <c r="K149" s="112"/>
      <c r="L149" s="115"/>
      <c r="M149" s="133"/>
    </row>
    <row r="150" spans="1:15" ht="34.5" customHeight="1" x14ac:dyDescent="0.25">
      <c r="A150" s="121"/>
      <c r="B150" s="121"/>
      <c r="C150" s="123"/>
      <c r="D150" s="112"/>
      <c r="E150" s="112"/>
      <c r="F150" s="114" t="s">
        <v>532</v>
      </c>
      <c r="G150" s="112"/>
      <c r="H150" s="112"/>
      <c r="I150" s="125"/>
      <c r="J150" s="125"/>
      <c r="K150" s="112"/>
      <c r="L150" s="115"/>
      <c r="M150" s="133"/>
    </row>
    <row r="151" spans="1:15" ht="34.5" customHeight="1" x14ac:dyDescent="0.25">
      <c r="A151" s="121"/>
      <c r="B151" s="121"/>
      <c r="C151" s="123"/>
      <c r="D151" s="112"/>
      <c r="E151" s="112"/>
      <c r="F151" s="116"/>
      <c r="G151" s="112"/>
      <c r="H151" s="112"/>
      <c r="I151" s="125"/>
      <c r="J151" s="125"/>
      <c r="K151" s="112"/>
      <c r="L151" s="115"/>
      <c r="M151" s="133"/>
    </row>
    <row r="152" spans="1:15" ht="34.5" customHeight="1" x14ac:dyDescent="0.25">
      <c r="A152" s="121"/>
      <c r="B152" s="121"/>
      <c r="C152" s="123"/>
      <c r="D152" s="112"/>
      <c r="E152" s="112"/>
      <c r="F152" s="114" t="s">
        <v>533</v>
      </c>
      <c r="G152" s="112"/>
      <c r="H152" s="112"/>
      <c r="I152" s="141"/>
      <c r="J152" s="141"/>
      <c r="K152" s="112"/>
      <c r="L152" s="115"/>
      <c r="M152" s="133"/>
    </row>
    <row r="153" spans="1:15" ht="34.5" customHeight="1" x14ac:dyDescent="0.25">
      <c r="A153" s="121"/>
      <c r="B153" s="121"/>
      <c r="C153" s="123"/>
      <c r="D153" s="112"/>
      <c r="E153" s="112"/>
      <c r="F153" s="116"/>
      <c r="G153" s="112"/>
      <c r="H153" s="112"/>
      <c r="I153" s="141"/>
      <c r="J153" s="141"/>
      <c r="K153" s="112"/>
      <c r="L153" s="115"/>
      <c r="M153" s="133"/>
    </row>
    <row r="154" spans="1:15" ht="34.5" customHeight="1" x14ac:dyDescent="0.25">
      <c r="A154" s="121"/>
      <c r="B154" s="121"/>
      <c r="C154" s="123"/>
      <c r="D154" s="112"/>
      <c r="E154" s="112"/>
      <c r="F154" s="114" t="s">
        <v>534</v>
      </c>
      <c r="G154" s="112"/>
      <c r="H154" s="112"/>
      <c r="I154" s="141"/>
      <c r="J154" s="141"/>
      <c r="K154" s="112"/>
      <c r="L154" s="115"/>
      <c r="M154" s="133"/>
    </row>
    <row r="155" spans="1:15" ht="34.5" customHeight="1" x14ac:dyDescent="0.25">
      <c r="A155" s="121"/>
      <c r="B155" s="121"/>
      <c r="C155" s="123"/>
      <c r="D155" s="112"/>
      <c r="E155" s="112"/>
      <c r="F155" s="116"/>
      <c r="G155" s="112"/>
      <c r="H155" s="112"/>
      <c r="I155" s="141"/>
      <c r="J155" s="141"/>
      <c r="K155" s="112"/>
      <c r="L155" s="115"/>
      <c r="M155" s="133"/>
    </row>
    <row r="156" spans="1:15" ht="34.5" customHeight="1" x14ac:dyDescent="0.25">
      <c r="A156" s="121"/>
      <c r="B156" s="121"/>
      <c r="C156" s="123"/>
      <c r="D156" s="112"/>
      <c r="E156" s="112"/>
      <c r="F156" s="114" t="s">
        <v>535</v>
      </c>
      <c r="G156" s="112"/>
      <c r="H156" s="112"/>
      <c r="I156" s="141"/>
      <c r="J156" s="141"/>
      <c r="K156" s="112"/>
      <c r="L156" s="115"/>
      <c r="M156" s="133"/>
    </row>
    <row r="157" spans="1:15" ht="34.5" customHeight="1" x14ac:dyDescent="0.25">
      <c r="A157" s="121"/>
      <c r="B157" s="121"/>
      <c r="C157" s="123"/>
      <c r="D157" s="112"/>
      <c r="E157" s="112"/>
      <c r="F157" s="116"/>
      <c r="G157" s="112"/>
      <c r="H157" s="112"/>
      <c r="I157" s="141"/>
      <c r="J157" s="141"/>
      <c r="K157" s="112"/>
      <c r="L157" s="115"/>
      <c r="M157" s="133"/>
    </row>
    <row r="158" spans="1:15" ht="34.5" customHeight="1" x14ac:dyDescent="0.25">
      <c r="A158" s="121"/>
      <c r="B158" s="121"/>
      <c r="C158" s="123"/>
      <c r="D158" s="112"/>
      <c r="E158" s="112"/>
      <c r="F158" s="114" t="s">
        <v>536</v>
      </c>
      <c r="G158" s="112"/>
      <c r="H158" s="112"/>
      <c r="I158" s="141"/>
      <c r="J158" s="141"/>
      <c r="K158" s="112"/>
      <c r="L158" s="115"/>
      <c r="M158" s="133"/>
    </row>
    <row r="159" spans="1:15" ht="34.5" customHeight="1" x14ac:dyDescent="0.25">
      <c r="A159" s="121"/>
      <c r="B159" s="121"/>
      <c r="C159" s="123"/>
      <c r="D159" s="112"/>
      <c r="E159" s="112"/>
      <c r="F159" s="116"/>
      <c r="G159" s="112"/>
      <c r="H159" s="112"/>
      <c r="I159" s="141"/>
      <c r="J159" s="141"/>
      <c r="K159" s="112"/>
      <c r="L159" s="115"/>
      <c r="M159" s="133"/>
    </row>
    <row r="160" spans="1:15" ht="34.5" customHeight="1" x14ac:dyDescent="0.25">
      <c r="A160" s="121"/>
      <c r="B160" s="121"/>
      <c r="C160" s="123"/>
      <c r="D160" s="112"/>
      <c r="E160" s="112"/>
      <c r="F160" s="142" t="s">
        <v>537</v>
      </c>
      <c r="G160" s="112"/>
      <c r="H160" s="112"/>
      <c r="I160" s="141"/>
      <c r="J160" s="141"/>
      <c r="K160" s="112"/>
      <c r="L160" s="115"/>
      <c r="M160" s="133"/>
    </row>
    <row r="161" spans="1:13" ht="34.5" customHeight="1" x14ac:dyDescent="0.25">
      <c r="A161" s="121"/>
      <c r="B161" s="121"/>
      <c r="C161" s="124"/>
      <c r="D161" s="113"/>
      <c r="E161" s="113"/>
      <c r="F161" s="142"/>
      <c r="G161" s="113"/>
      <c r="H161" s="113"/>
      <c r="I161" s="141"/>
      <c r="J161" s="141"/>
      <c r="K161" s="113"/>
      <c r="L161" s="116"/>
      <c r="M161" s="134"/>
    </row>
    <row r="162" spans="1:13" ht="34.5" customHeight="1" x14ac:dyDescent="0.25">
      <c r="A162" s="121" t="s">
        <v>17</v>
      </c>
      <c r="B162" s="121" t="s">
        <v>541</v>
      </c>
      <c r="C162" s="122" t="s">
        <v>540</v>
      </c>
      <c r="D162" s="111" t="s">
        <v>542</v>
      </c>
      <c r="E162" s="111" t="s">
        <v>559</v>
      </c>
      <c r="F162" s="114" t="s">
        <v>543</v>
      </c>
      <c r="G162" s="111" t="s">
        <v>320</v>
      </c>
      <c r="H162" s="111" t="s">
        <v>546</v>
      </c>
      <c r="I162" s="125">
        <v>44812</v>
      </c>
      <c r="J162" s="125">
        <v>44918</v>
      </c>
      <c r="K162" s="111" t="s">
        <v>547</v>
      </c>
      <c r="L162" s="114" t="s">
        <v>548</v>
      </c>
      <c r="M162" s="132">
        <v>195000000</v>
      </c>
    </row>
    <row r="163" spans="1:13" ht="34.5" customHeight="1" x14ac:dyDescent="0.25">
      <c r="A163" s="121"/>
      <c r="B163" s="121"/>
      <c r="C163" s="123"/>
      <c r="D163" s="112"/>
      <c r="E163" s="112"/>
      <c r="F163" s="116"/>
      <c r="G163" s="112"/>
      <c r="H163" s="112"/>
      <c r="I163" s="125"/>
      <c r="J163" s="125"/>
      <c r="K163" s="112"/>
      <c r="L163" s="115"/>
      <c r="M163" s="133"/>
    </row>
    <row r="164" spans="1:13" ht="34.5" customHeight="1" x14ac:dyDescent="0.25">
      <c r="A164" s="121"/>
      <c r="B164" s="121"/>
      <c r="C164" s="123"/>
      <c r="D164" s="112"/>
      <c r="E164" s="112"/>
      <c r="F164" s="114" t="s">
        <v>544</v>
      </c>
      <c r="G164" s="112"/>
      <c r="H164" s="112"/>
      <c r="I164" s="125"/>
      <c r="J164" s="125"/>
      <c r="K164" s="112"/>
      <c r="L164" s="115"/>
      <c r="M164" s="133"/>
    </row>
    <row r="165" spans="1:13" ht="34.5" customHeight="1" x14ac:dyDescent="0.25">
      <c r="A165" s="121"/>
      <c r="B165" s="121"/>
      <c r="C165" s="123"/>
      <c r="D165" s="112"/>
      <c r="E165" s="112"/>
      <c r="F165" s="116"/>
      <c r="G165" s="112"/>
      <c r="H165" s="112"/>
      <c r="I165" s="125"/>
      <c r="J165" s="125"/>
      <c r="K165" s="112"/>
      <c r="L165" s="115"/>
      <c r="M165" s="133"/>
    </row>
    <row r="166" spans="1:13" ht="34.5" customHeight="1" x14ac:dyDescent="0.25">
      <c r="A166" s="121"/>
      <c r="B166" s="121"/>
      <c r="C166" s="123"/>
      <c r="D166" s="112"/>
      <c r="E166" s="112"/>
      <c r="F166" s="114" t="s">
        <v>545</v>
      </c>
      <c r="G166" s="112"/>
      <c r="H166" s="112"/>
      <c r="I166" s="141"/>
      <c r="J166" s="141"/>
      <c r="K166" s="112"/>
      <c r="L166" s="115"/>
      <c r="M166" s="133"/>
    </row>
    <row r="167" spans="1:13" ht="34.5" customHeight="1" x14ac:dyDescent="0.25">
      <c r="A167" s="121"/>
      <c r="B167" s="121"/>
      <c r="C167" s="124"/>
      <c r="D167" s="113"/>
      <c r="E167" s="113"/>
      <c r="F167" s="116"/>
      <c r="G167" s="113"/>
      <c r="H167" s="113"/>
      <c r="I167" s="141"/>
      <c r="J167" s="141"/>
      <c r="K167" s="113"/>
      <c r="L167" s="116"/>
      <c r="M167" s="134"/>
    </row>
    <row r="168" spans="1:13" ht="34.5" customHeight="1" x14ac:dyDescent="0.25">
      <c r="A168" s="121" t="s">
        <v>17</v>
      </c>
      <c r="B168" s="121" t="s">
        <v>295</v>
      </c>
      <c r="C168" s="122" t="s">
        <v>550</v>
      </c>
      <c r="D168" s="111" t="s">
        <v>610</v>
      </c>
      <c r="E168" s="111" t="s">
        <v>551</v>
      </c>
      <c r="F168" s="114" t="s">
        <v>552</v>
      </c>
      <c r="G168" s="111" t="s">
        <v>556</v>
      </c>
      <c r="H168" s="111" t="s">
        <v>557</v>
      </c>
      <c r="I168" s="125">
        <v>44845</v>
      </c>
      <c r="J168" s="125">
        <v>45199</v>
      </c>
      <c r="K168" s="111" t="s">
        <v>549</v>
      </c>
      <c r="L168" s="114" t="s">
        <v>558</v>
      </c>
      <c r="M168" s="132">
        <v>562940541</v>
      </c>
    </row>
    <row r="169" spans="1:13" ht="57.75" customHeight="1" x14ac:dyDescent="0.25">
      <c r="A169" s="121"/>
      <c r="B169" s="121"/>
      <c r="C169" s="123"/>
      <c r="D169" s="112"/>
      <c r="E169" s="112"/>
      <c r="F169" s="116"/>
      <c r="G169" s="112"/>
      <c r="H169" s="112"/>
      <c r="I169" s="125"/>
      <c r="J169" s="125"/>
      <c r="K169" s="112"/>
      <c r="L169" s="115"/>
      <c r="M169" s="133"/>
    </row>
    <row r="170" spans="1:13" ht="57.75" customHeight="1" x14ac:dyDescent="0.25">
      <c r="A170" s="121"/>
      <c r="B170" s="121"/>
      <c r="C170" s="123"/>
      <c r="D170" s="112"/>
      <c r="E170" s="112"/>
      <c r="F170" s="114" t="s">
        <v>553</v>
      </c>
      <c r="G170" s="112"/>
      <c r="H170" s="112"/>
      <c r="I170" s="125"/>
      <c r="J170" s="125"/>
      <c r="K170" s="112"/>
      <c r="L170" s="115"/>
      <c r="M170" s="133"/>
    </row>
    <row r="171" spans="1:13" ht="55.5" customHeight="1" x14ac:dyDescent="0.25">
      <c r="A171" s="121"/>
      <c r="B171" s="121"/>
      <c r="C171" s="123"/>
      <c r="D171" s="112"/>
      <c r="E171" s="112"/>
      <c r="F171" s="116"/>
      <c r="G171" s="112"/>
      <c r="H171" s="112"/>
      <c r="I171" s="125"/>
      <c r="J171" s="125"/>
      <c r="K171" s="112"/>
      <c r="L171" s="115"/>
      <c r="M171" s="133"/>
    </row>
    <row r="172" spans="1:13" ht="45.75" customHeight="1" x14ac:dyDescent="0.25">
      <c r="A172" s="121"/>
      <c r="B172" s="121"/>
      <c r="C172" s="123"/>
      <c r="D172" s="112"/>
      <c r="E172" s="112"/>
      <c r="F172" s="114" t="s">
        <v>554</v>
      </c>
      <c r="G172" s="112"/>
      <c r="H172" s="112"/>
      <c r="I172" s="141"/>
      <c r="J172" s="141"/>
      <c r="K172" s="112"/>
      <c r="L172" s="115"/>
      <c r="M172" s="133"/>
    </row>
    <row r="173" spans="1:13" ht="52.5" customHeight="1" x14ac:dyDescent="0.25">
      <c r="A173" s="121"/>
      <c r="B173" s="121"/>
      <c r="C173" s="123"/>
      <c r="D173" s="112"/>
      <c r="E173" s="112"/>
      <c r="F173" s="116"/>
      <c r="G173" s="112"/>
      <c r="H173" s="112"/>
      <c r="I173" s="141"/>
      <c r="J173" s="141"/>
      <c r="K173" s="112"/>
      <c r="L173" s="115"/>
      <c r="M173" s="133"/>
    </row>
    <row r="174" spans="1:13" ht="34.5" customHeight="1" x14ac:dyDescent="0.25">
      <c r="A174" s="121"/>
      <c r="B174" s="121"/>
      <c r="C174" s="123"/>
      <c r="D174" s="112"/>
      <c r="E174" s="112"/>
      <c r="F174" s="114" t="s">
        <v>555</v>
      </c>
      <c r="G174" s="112"/>
      <c r="H174" s="112"/>
      <c r="I174" s="141"/>
      <c r="J174" s="141"/>
      <c r="K174" s="112"/>
      <c r="L174" s="115"/>
      <c r="M174" s="133"/>
    </row>
    <row r="175" spans="1:13" ht="34.5" customHeight="1" x14ac:dyDescent="0.25">
      <c r="A175" s="121"/>
      <c r="B175" s="121"/>
      <c r="C175" s="124"/>
      <c r="D175" s="113"/>
      <c r="E175" s="113"/>
      <c r="F175" s="116"/>
      <c r="G175" s="113"/>
      <c r="H175" s="113"/>
      <c r="I175" s="141"/>
      <c r="J175" s="141"/>
      <c r="K175" s="113"/>
      <c r="L175" s="116"/>
      <c r="M175" s="134"/>
    </row>
    <row r="176" spans="1:13" ht="48" customHeight="1" x14ac:dyDescent="0.25">
      <c r="A176" s="120" t="s">
        <v>17</v>
      </c>
      <c r="B176" s="120" t="s">
        <v>541</v>
      </c>
      <c r="C176" s="120" t="s">
        <v>574</v>
      </c>
      <c r="D176" s="120" t="s">
        <v>542</v>
      </c>
      <c r="E176" s="111" t="s">
        <v>565</v>
      </c>
      <c r="F176" s="83" t="s">
        <v>570</v>
      </c>
      <c r="G176" s="120" t="s">
        <v>320</v>
      </c>
      <c r="H176" s="120" t="s">
        <v>546</v>
      </c>
      <c r="I176" s="125">
        <v>44812</v>
      </c>
      <c r="J176" s="125">
        <v>44918</v>
      </c>
      <c r="K176" s="120" t="s">
        <v>547</v>
      </c>
      <c r="L176" s="114" t="s">
        <v>573</v>
      </c>
      <c r="M176" s="132">
        <v>195000000</v>
      </c>
    </row>
    <row r="177" spans="1:13" ht="42.75" customHeight="1" x14ac:dyDescent="0.25">
      <c r="A177" s="120"/>
      <c r="B177" s="120"/>
      <c r="C177" s="120"/>
      <c r="D177" s="120"/>
      <c r="E177" s="112"/>
      <c r="F177" s="83" t="s">
        <v>571</v>
      </c>
      <c r="G177" s="120"/>
      <c r="H177" s="120"/>
      <c r="I177" s="125"/>
      <c r="J177" s="125"/>
      <c r="K177" s="120"/>
      <c r="L177" s="115"/>
      <c r="M177" s="133"/>
    </row>
    <row r="178" spans="1:13" ht="61.5" customHeight="1" x14ac:dyDescent="0.25">
      <c r="A178" s="120"/>
      <c r="B178" s="120"/>
      <c r="C178" s="120"/>
      <c r="D178" s="120"/>
      <c r="E178" s="113"/>
      <c r="F178" s="83" t="s">
        <v>572</v>
      </c>
      <c r="G178" s="120"/>
      <c r="H178" s="120"/>
      <c r="I178" s="125"/>
      <c r="J178" s="125"/>
      <c r="K178" s="120"/>
      <c r="L178" s="116"/>
      <c r="M178" s="133"/>
    </row>
    <row r="179" spans="1:13" ht="67.5" customHeight="1" x14ac:dyDescent="0.25">
      <c r="A179" s="120" t="s">
        <v>17</v>
      </c>
      <c r="B179" s="120" t="s">
        <v>579</v>
      </c>
      <c r="C179" s="120" t="s">
        <v>576</v>
      </c>
      <c r="D179" s="120" t="s">
        <v>583</v>
      </c>
      <c r="E179" s="120" t="s">
        <v>566</v>
      </c>
      <c r="F179" s="84" t="s">
        <v>580</v>
      </c>
      <c r="G179" s="120" t="s">
        <v>577</v>
      </c>
      <c r="H179" s="120" t="s">
        <v>578</v>
      </c>
      <c r="I179" s="125">
        <v>44848</v>
      </c>
      <c r="J179" s="125">
        <v>44995</v>
      </c>
      <c r="K179" s="120" t="s">
        <v>575</v>
      </c>
      <c r="L179" s="114" t="s">
        <v>582</v>
      </c>
      <c r="M179" s="132">
        <v>200000000</v>
      </c>
    </row>
    <row r="180" spans="1:13" ht="62.25" customHeight="1" x14ac:dyDescent="0.25">
      <c r="A180" s="120"/>
      <c r="B180" s="120"/>
      <c r="C180" s="120"/>
      <c r="D180" s="120"/>
      <c r="E180" s="120"/>
      <c r="F180" s="84" t="s">
        <v>581</v>
      </c>
      <c r="G180" s="120"/>
      <c r="H180" s="120"/>
      <c r="I180" s="125"/>
      <c r="J180" s="125"/>
      <c r="K180" s="120"/>
      <c r="L180" s="115"/>
      <c r="M180" s="133"/>
    </row>
    <row r="181" spans="1:13" ht="80.25" customHeight="1" x14ac:dyDescent="0.25">
      <c r="A181" s="122" t="s">
        <v>17</v>
      </c>
      <c r="B181" s="122" t="s">
        <v>587</v>
      </c>
      <c r="C181" s="122" t="s">
        <v>586</v>
      </c>
      <c r="D181" s="122" t="s">
        <v>585</v>
      </c>
      <c r="E181" s="122" t="s">
        <v>569</v>
      </c>
      <c r="F181" s="84" t="s">
        <v>589</v>
      </c>
      <c r="G181" s="122" t="s">
        <v>194</v>
      </c>
      <c r="H181" s="122" t="s">
        <v>398</v>
      </c>
      <c r="I181" s="135">
        <v>44876</v>
      </c>
      <c r="J181" s="135">
        <v>44926</v>
      </c>
      <c r="K181" s="122" t="s">
        <v>584</v>
      </c>
      <c r="L181" s="129" t="s">
        <v>588</v>
      </c>
      <c r="M181" s="132">
        <v>2300000000</v>
      </c>
    </row>
    <row r="182" spans="1:13" ht="60" customHeight="1" x14ac:dyDescent="0.25">
      <c r="A182" s="124"/>
      <c r="B182" s="124"/>
      <c r="C182" s="124"/>
      <c r="D182" s="124"/>
      <c r="E182" s="124"/>
      <c r="F182" s="84" t="s">
        <v>590</v>
      </c>
      <c r="G182" s="124"/>
      <c r="H182" s="124"/>
      <c r="I182" s="137"/>
      <c r="J182" s="137"/>
      <c r="K182" s="124"/>
      <c r="L182" s="131"/>
      <c r="M182" s="134"/>
    </row>
    <row r="183" spans="1:13" ht="60" customHeight="1" x14ac:dyDescent="0.25">
      <c r="A183" s="122" t="s">
        <v>17</v>
      </c>
      <c r="B183" s="122" t="s">
        <v>592</v>
      </c>
      <c r="C183" s="122" t="s">
        <v>591</v>
      </c>
      <c r="D183" s="120" t="s">
        <v>583</v>
      </c>
      <c r="E183" s="122" t="s">
        <v>597</v>
      </c>
      <c r="F183" s="85" t="s">
        <v>598</v>
      </c>
      <c r="G183" s="122" t="s">
        <v>594</v>
      </c>
      <c r="H183" s="122" t="s">
        <v>593</v>
      </c>
      <c r="I183" s="135">
        <v>44849</v>
      </c>
      <c r="J183" s="135">
        <v>45092</v>
      </c>
      <c r="K183" s="122" t="s">
        <v>595</v>
      </c>
      <c r="L183" s="129" t="s">
        <v>596</v>
      </c>
      <c r="M183" s="117">
        <v>70381950</v>
      </c>
    </row>
    <row r="184" spans="1:13" ht="34.5" customHeight="1" x14ac:dyDescent="0.25">
      <c r="A184" s="124"/>
      <c r="B184" s="124"/>
      <c r="C184" s="124"/>
      <c r="D184" s="120"/>
      <c r="E184" s="124"/>
      <c r="F184" s="85" t="s">
        <v>599</v>
      </c>
      <c r="G184" s="124"/>
      <c r="H184" s="124"/>
      <c r="I184" s="137"/>
      <c r="J184" s="137"/>
      <c r="K184" s="124"/>
      <c r="L184" s="131"/>
      <c r="M184" s="119"/>
    </row>
    <row r="185" spans="1:13" ht="56.25" customHeight="1" x14ac:dyDescent="0.25">
      <c r="A185" s="122" t="s">
        <v>17</v>
      </c>
      <c r="B185" s="138" t="s">
        <v>602</v>
      </c>
      <c r="C185" s="122" t="s">
        <v>600</v>
      </c>
      <c r="D185" s="122" t="s">
        <v>585</v>
      </c>
      <c r="E185" s="122" t="s">
        <v>569</v>
      </c>
      <c r="F185" s="86" t="s">
        <v>605</v>
      </c>
      <c r="G185" s="122" t="s">
        <v>194</v>
      </c>
      <c r="H185" s="122" t="s">
        <v>604</v>
      </c>
      <c r="I185" s="135">
        <v>44895</v>
      </c>
      <c r="J185" s="135">
        <v>45441</v>
      </c>
      <c r="K185" s="122" t="s">
        <v>603</v>
      </c>
      <c r="L185" s="129" t="s">
        <v>608</v>
      </c>
      <c r="M185" s="132">
        <v>387159014</v>
      </c>
    </row>
    <row r="186" spans="1:13" ht="56.25" customHeight="1" x14ac:dyDescent="0.25">
      <c r="A186" s="123"/>
      <c r="B186" s="139"/>
      <c r="C186" s="123"/>
      <c r="D186" s="123"/>
      <c r="E186" s="123"/>
      <c r="F186" s="86" t="s">
        <v>606</v>
      </c>
      <c r="G186" s="123"/>
      <c r="H186" s="123"/>
      <c r="I186" s="136"/>
      <c r="J186" s="136"/>
      <c r="K186" s="123"/>
      <c r="L186" s="130"/>
      <c r="M186" s="133"/>
    </row>
    <row r="187" spans="1:13" ht="63" customHeight="1" x14ac:dyDescent="0.25">
      <c r="A187" s="124"/>
      <c r="B187" s="140"/>
      <c r="C187" s="124"/>
      <c r="D187" s="124"/>
      <c r="E187" s="124"/>
      <c r="F187" s="86" t="s">
        <v>607</v>
      </c>
      <c r="G187" s="124"/>
      <c r="H187" s="124"/>
      <c r="I187" s="137"/>
      <c r="J187" s="137"/>
      <c r="K187" s="124"/>
      <c r="L187" s="131"/>
      <c r="M187" s="134"/>
    </row>
    <row r="188" spans="1:13" ht="52.5" customHeight="1" x14ac:dyDescent="0.25">
      <c r="A188" s="122" t="s">
        <v>17</v>
      </c>
      <c r="B188" s="122" t="s">
        <v>609</v>
      </c>
      <c r="C188" s="122" t="s">
        <v>601</v>
      </c>
      <c r="D188" s="120" t="s">
        <v>610</v>
      </c>
      <c r="E188" s="122" t="s">
        <v>551</v>
      </c>
      <c r="F188" s="86" t="s">
        <v>645</v>
      </c>
      <c r="G188" s="122" t="s">
        <v>18</v>
      </c>
      <c r="H188" s="122" t="s">
        <v>611</v>
      </c>
      <c r="I188" s="135">
        <v>44915</v>
      </c>
      <c r="J188" s="135">
        <v>45107</v>
      </c>
      <c r="K188" s="122" t="s">
        <v>613</v>
      </c>
      <c r="L188" s="129" t="s">
        <v>612</v>
      </c>
      <c r="M188" s="117">
        <v>237193519</v>
      </c>
    </row>
    <row r="189" spans="1:13" ht="52.5" customHeight="1" x14ac:dyDescent="0.25">
      <c r="A189" s="123"/>
      <c r="B189" s="123"/>
      <c r="C189" s="123"/>
      <c r="D189" s="120"/>
      <c r="E189" s="123"/>
      <c r="F189" s="87" t="s">
        <v>646</v>
      </c>
      <c r="G189" s="123"/>
      <c r="H189" s="123"/>
      <c r="I189" s="136"/>
      <c r="J189" s="136"/>
      <c r="K189" s="123"/>
      <c r="L189" s="130"/>
      <c r="M189" s="118"/>
    </row>
    <row r="190" spans="1:13" ht="52.5" customHeight="1" x14ac:dyDescent="0.25">
      <c r="A190" s="123"/>
      <c r="B190" s="123"/>
      <c r="C190" s="123"/>
      <c r="D190" s="120"/>
      <c r="E190" s="123"/>
      <c r="F190" s="87" t="s">
        <v>647</v>
      </c>
      <c r="G190" s="123"/>
      <c r="H190" s="123"/>
      <c r="I190" s="136"/>
      <c r="J190" s="136"/>
      <c r="K190" s="123"/>
      <c r="L190" s="130"/>
      <c r="M190" s="118"/>
    </row>
    <row r="191" spans="1:13" ht="54" customHeight="1" x14ac:dyDescent="0.25">
      <c r="A191" s="124"/>
      <c r="B191" s="124"/>
      <c r="C191" s="124"/>
      <c r="D191" s="120"/>
      <c r="E191" s="124"/>
      <c r="F191" s="86" t="s">
        <v>648</v>
      </c>
      <c r="G191" s="124"/>
      <c r="H191" s="124"/>
      <c r="I191" s="137"/>
      <c r="J191" s="137"/>
      <c r="K191" s="124"/>
      <c r="L191" s="131"/>
      <c r="M191" s="119"/>
    </row>
    <row r="192" spans="1:13" ht="67.5" customHeight="1" x14ac:dyDescent="0.25">
      <c r="A192" s="120" t="s">
        <v>17</v>
      </c>
      <c r="B192" s="121" t="s">
        <v>618</v>
      </c>
      <c r="C192" s="121" t="s">
        <v>616</v>
      </c>
      <c r="D192" s="121" t="s">
        <v>31</v>
      </c>
      <c r="E192" s="121" t="s">
        <v>517</v>
      </c>
      <c r="F192" s="88" t="s">
        <v>650</v>
      </c>
      <c r="G192" s="111" t="s">
        <v>518</v>
      </c>
      <c r="H192" s="121"/>
      <c r="I192" s="125">
        <v>44927</v>
      </c>
      <c r="J192" s="125">
        <v>45291</v>
      </c>
      <c r="K192" s="111" t="s">
        <v>619</v>
      </c>
      <c r="L192" s="114" t="s">
        <v>620</v>
      </c>
      <c r="M192" s="117">
        <v>242844484</v>
      </c>
    </row>
    <row r="193" spans="1:15" ht="69.75" customHeight="1" x14ac:dyDescent="0.25">
      <c r="A193" s="120"/>
      <c r="B193" s="121"/>
      <c r="C193" s="121"/>
      <c r="D193" s="121"/>
      <c r="E193" s="121"/>
      <c r="F193" s="88" t="s">
        <v>649</v>
      </c>
      <c r="G193" s="113"/>
      <c r="H193" s="121"/>
      <c r="I193" s="125"/>
      <c r="J193" s="125"/>
      <c r="K193" s="113"/>
      <c r="L193" s="116"/>
      <c r="M193" s="119"/>
    </row>
    <row r="194" spans="1:15" ht="64.5" customHeight="1" x14ac:dyDescent="0.25">
      <c r="A194" s="120" t="s">
        <v>17</v>
      </c>
      <c r="B194" s="121" t="s">
        <v>39</v>
      </c>
      <c r="C194" s="121" t="s">
        <v>623</v>
      </c>
      <c r="D194" s="121" t="s">
        <v>542</v>
      </c>
      <c r="E194" s="121" t="s">
        <v>629</v>
      </c>
      <c r="F194" s="89" t="s">
        <v>651</v>
      </c>
      <c r="G194" s="111" t="s">
        <v>320</v>
      </c>
      <c r="H194" s="121" t="s">
        <v>626</v>
      </c>
      <c r="I194" s="125">
        <v>44957</v>
      </c>
      <c r="J194" s="125">
        <v>45321</v>
      </c>
      <c r="K194" s="111" t="s">
        <v>627</v>
      </c>
      <c r="L194" s="114" t="s">
        <v>628</v>
      </c>
      <c r="M194" s="117">
        <v>186246335</v>
      </c>
    </row>
    <row r="195" spans="1:15" ht="37.5" customHeight="1" x14ac:dyDescent="0.25">
      <c r="A195" s="120"/>
      <c r="B195" s="121"/>
      <c r="C195" s="121"/>
      <c r="D195" s="121"/>
      <c r="E195" s="121"/>
      <c r="F195" s="89" t="s">
        <v>652</v>
      </c>
      <c r="G195" s="113"/>
      <c r="H195" s="121"/>
      <c r="I195" s="125"/>
      <c r="J195" s="125"/>
      <c r="K195" s="113"/>
      <c r="L195" s="116"/>
      <c r="M195" s="119"/>
    </row>
    <row r="196" spans="1:15" ht="97.5" customHeight="1" x14ac:dyDescent="0.25">
      <c r="A196" s="120" t="s">
        <v>17</v>
      </c>
      <c r="B196" s="121" t="s">
        <v>644</v>
      </c>
      <c r="C196" s="121" t="s">
        <v>624</v>
      </c>
      <c r="D196" s="121" t="s">
        <v>31</v>
      </c>
      <c r="E196" s="121" t="s">
        <v>517</v>
      </c>
      <c r="F196" s="89" t="s">
        <v>653</v>
      </c>
      <c r="G196" s="111" t="s">
        <v>518</v>
      </c>
      <c r="H196" s="121" t="s">
        <v>631</v>
      </c>
      <c r="I196" s="125">
        <v>44988</v>
      </c>
      <c r="J196" s="125">
        <v>45564</v>
      </c>
      <c r="K196" s="111" t="s">
        <v>630</v>
      </c>
      <c r="L196" s="114" t="s">
        <v>845</v>
      </c>
      <c r="M196" s="117">
        <v>355268216</v>
      </c>
    </row>
    <row r="197" spans="1:15" ht="97.5" customHeight="1" x14ac:dyDescent="0.25">
      <c r="A197" s="120"/>
      <c r="B197" s="121"/>
      <c r="C197" s="121"/>
      <c r="D197" s="121"/>
      <c r="E197" s="121"/>
      <c r="F197" s="94" t="s">
        <v>654</v>
      </c>
      <c r="G197" s="112"/>
      <c r="H197" s="121"/>
      <c r="I197" s="125"/>
      <c r="J197" s="125"/>
      <c r="K197" s="112"/>
      <c r="L197" s="115"/>
      <c r="M197" s="118"/>
    </row>
    <row r="198" spans="1:15" ht="81" customHeight="1" x14ac:dyDescent="0.25">
      <c r="A198" s="120"/>
      <c r="B198" s="121"/>
      <c r="C198" s="121"/>
      <c r="D198" s="121"/>
      <c r="E198" s="121"/>
      <c r="F198" s="89" t="s">
        <v>655</v>
      </c>
      <c r="G198" s="113"/>
      <c r="H198" s="121"/>
      <c r="I198" s="125"/>
      <c r="J198" s="125"/>
      <c r="K198" s="113"/>
      <c r="L198" s="116"/>
      <c r="M198" s="119"/>
    </row>
    <row r="199" spans="1:15" ht="75" customHeight="1" x14ac:dyDescent="0.25">
      <c r="A199" s="120" t="s">
        <v>17</v>
      </c>
      <c r="B199" s="121" t="s">
        <v>642</v>
      </c>
      <c r="C199" s="121" t="s">
        <v>625</v>
      </c>
      <c r="D199" s="121" t="s">
        <v>542</v>
      </c>
      <c r="E199" s="121" t="s">
        <v>629</v>
      </c>
      <c r="F199" s="94" t="s">
        <v>656</v>
      </c>
      <c r="G199" s="111" t="s">
        <v>320</v>
      </c>
      <c r="H199" s="121" t="s">
        <v>633</v>
      </c>
      <c r="I199" s="125">
        <v>45043</v>
      </c>
      <c r="J199" s="125">
        <v>45229</v>
      </c>
      <c r="K199" s="111" t="s">
        <v>632</v>
      </c>
      <c r="L199" s="114" t="s">
        <v>643</v>
      </c>
      <c r="M199" s="117">
        <v>1112121314</v>
      </c>
      <c r="O199" s="92"/>
    </row>
    <row r="200" spans="1:15" ht="75" customHeight="1" x14ac:dyDescent="0.25">
      <c r="A200" s="120"/>
      <c r="B200" s="121"/>
      <c r="C200" s="121"/>
      <c r="D200" s="121"/>
      <c r="E200" s="121"/>
      <c r="F200" s="94" t="s">
        <v>657</v>
      </c>
      <c r="G200" s="112"/>
      <c r="H200" s="121"/>
      <c r="I200" s="125"/>
      <c r="J200" s="125"/>
      <c r="K200" s="112"/>
      <c r="L200" s="115"/>
      <c r="M200" s="118"/>
      <c r="O200" s="92"/>
    </row>
    <row r="201" spans="1:15" ht="90.75" customHeight="1" x14ac:dyDescent="0.25">
      <c r="A201" s="120"/>
      <c r="B201" s="121"/>
      <c r="C201" s="121"/>
      <c r="D201" s="121"/>
      <c r="E201" s="121"/>
      <c r="F201" s="94" t="s">
        <v>658</v>
      </c>
      <c r="G201" s="113"/>
      <c r="H201" s="121"/>
      <c r="I201" s="125"/>
      <c r="J201" s="125"/>
      <c r="K201" s="113"/>
      <c r="L201" s="116"/>
      <c r="M201" s="119"/>
    </row>
    <row r="202" spans="1:15" ht="112.5" customHeight="1" x14ac:dyDescent="0.25">
      <c r="A202" s="120" t="s">
        <v>17</v>
      </c>
      <c r="B202" s="121" t="s">
        <v>636</v>
      </c>
      <c r="C202" s="121" t="s">
        <v>661</v>
      </c>
      <c r="D202" s="122" t="s">
        <v>585</v>
      </c>
      <c r="E202" s="122" t="s">
        <v>569</v>
      </c>
      <c r="F202" s="90" t="s">
        <v>637</v>
      </c>
      <c r="G202" s="122" t="s">
        <v>194</v>
      </c>
      <c r="H202" s="122" t="s">
        <v>634</v>
      </c>
      <c r="I202" s="125">
        <v>45048</v>
      </c>
      <c r="J202" s="125">
        <v>45275</v>
      </c>
      <c r="K202" s="111" t="s">
        <v>635</v>
      </c>
      <c r="L202" s="114" t="s">
        <v>641</v>
      </c>
      <c r="M202" s="117">
        <v>2000000000</v>
      </c>
    </row>
    <row r="203" spans="1:15" ht="117" customHeight="1" x14ac:dyDescent="0.25">
      <c r="A203" s="120"/>
      <c r="B203" s="121"/>
      <c r="C203" s="121"/>
      <c r="D203" s="123"/>
      <c r="E203" s="123"/>
      <c r="F203" s="93" t="s">
        <v>638</v>
      </c>
      <c r="G203" s="123"/>
      <c r="H203" s="123"/>
      <c r="I203" s="125"/>
      <c r="J203" s="125"/>
      <c r="K203" s="112"/>
      <c r="L203" s="115"/>
      <c r="M203" s="118"/>
    </row>
    <row r="204" spans="1:15" ht="90" customHeight="1" x14ac:dyDescent="0.25">
      <c r="A204" s="120"/>
      <c r="B204" s="121"/>
      <c r="C204" s="121"/>
      <c r="D204" s="123"/>
      <c r="E204" s="123"/>
      <c r="F204" s="93" t="s">
        <v>639</v>
      </c>
      <c r="G204" s="123"/>
      <c r="H204" s="123"/>
      <c r="I204" s="125"/>
      <c r="J204" s="125"/>
      <c r="K204" s="112"/>
      <c r="L204" s="115"/>
      <c r="M204" s="118"/>
    </row>
    <row r="205" spans="1:15" ht="69.75" customHeight="1" x14ac:dyDescent="0.25">
      <c r="A205" s="120"/>
      <c r="B205" s="121"/>
      <c r="C205" s="121"/>
      <c r="D205" s="124"/>
      <c r="E205" s="124"/>
      <c r="F205" s="90" t="s">
        <v>640</v>
      </c>
      <c r="G205" s="124"/>
      <c r="H205" s="124"/>
      <c r="I205" s="125"/>
      <c r="J205" s="125"/>
      <c r="K205" s="113"/>
      <c r="L205" s="116"/>
      <c r="M205" s="119"/>
    </row>
    <row r="206" spans="1:15" ht="65.25" customHeight="1" x14ac:dyDescent="0.25">
      <c r="A206" s="120" t="s">
        <v>17</v>
      </c>
      <c r="B206" s="121" t="s">
        <v>659</v>
      </c>
      <c r="C206" s="121" t="s">
        <v>660</v>
      </c>
      <c r="D206" s="122" t="s">
        <v>542</v>
      </c>
      <c r="E206" s="122" t="s">
        <v>629</v>
      </c>
      <c r="F206" s="95" t="s">
        <v>662</v>
      </c>
      <c r="G206" s="122" t="s">
        <v>320</v>
      </c>
      <c r="H206" s="122" t="s">
        <v>665</v>
      </c>
      <c r="I206" s="125">
        <v>45075</v>
      </c>
      <c r="J206" s="125">
        <v>45258</v>
      </c>
      <c r="K206" s="111" t="s">
        <v>666</v>
      </c>
      <c r="L206" s="114" t="s">
        <v>667</v>
      </c>
      <c r="M206" s="117">
        <v>175000000</v>
      </c>
    </row>
    <row r="207" spans="1:15" ht="93.75" customHeight="1" x14ac:dyDescent="0.25">
      <c r="A207" s="120"/>
      <c r="B207" s="121"/>
      <c r="C207" s="121"/>
      <c r="D207" s="123"/>
      <c r="E207" s="123"/>
      <c r="F207" s="95" t="s">
        <v>663</v>
      </c>
      <c r="G207" s="123"/>
      <c r="H207" s="123"/>
      <c r="I207" s="125"/>
      <c r="J207" s="125"/>
      <c r="K207" s="112"/>
      <c r="L207" s="115"/>
      <c r="M207" s="118"/>
    </row>
    <row r="208" spans="1:15" ht="80.25" customHeight="1" x14ac:dyDescent="0.25">
      <c r="A208" s="120"/>
      <c r="B208" s="121"/>
      <c r="C208" s="121"/>
      <c r="D208" s="124"/>
      <c r="E208" s="124"/>
      <c r="F208" s="95" t="s">
        <v>664</v>
      </c>
      <c r="G208" s="124"/>
      <c r="H208" s="124"/>
      <c r="I208" s="125"/>
      <c r="J208" s="125"/>
      <c r="K208" s="113"/>
      <c r="L208" s="116"/>
      <c r="M208" s="119"/>
    </row>
    <row r="209" spans="1:13" ht="50.25" customHeight="1" x14ac:dyDescent="0.25">
      <c r="A209" s="120" t="s">
        <v>17</v>
      </c>
      <c r="B209" s="121" t="s">
        <v>671</v>
      </c>
      <c r="C209" s="121" t="s">
        <v>668</v>
      </c>
      <c r="D209" s="122" t="s">
        <v>610</v>
      </c>
      <c r="E209" s="122" t="s">
        <v>672</v>
      </c>
      <c r="F209" s="96" t="s">
        <v>673</v>
      </c>
      <c r="G209" s="122" t="s">
        <v>677</v>
      </c>
      <c r="H209" s="122" t="s">
        <v>678</v>
      </c>
      <c r="I209" s="125">
        <v>45078</v>
      </c>
      <c r="J209" s="125">
        <v>45260</v>
      </c>
      <c r="K209" s="111" t="s">
        <v>679</v>
      </c>
      <c r="L209" s="114" t="s">
        <v>680</v>
      </c>
      <c r="M209" s="117">
        <v>219951950</v>
      </c>
    </row>
    <row r="210" spans="1:13" ht="46.5" customHeight="1" x14ac:dyDescent="0.25">
      <c r="A210" s="120"/>
      <c r="B210" s="121"/>
      <c r="C210" s="121"/>
      <c r="D210" s="123"/>
      <c r="E210" s="123"/>
      <c r="F210" s="96" t="s">
        <v>674</v>
      </c>
      <c r="G210" s="123"/>
      <c r="H210" s="123"/>
      <c r="I210" s="125"/>
      <c r="J210" s="125"/>
      <c r="K210" s="112"/>
      <c r="L210" s="115"/>
      <c r="M210" s="118"/>
    </row>
    <row r="211" spans="1:13" ht="55.5" customHeight="1" x14ac:dyDescent="0.25">
      <c r="A211" s="120"/>
      <c r="B211" s="121"/>
      <c r="C211" s="121"/>
      <c r="D211" s="123"/>
      <c r="E211" s="123"/>
      <c r="F211" s="96" t="s">
        <v>675</v>
      </c>
      <c r="G211" s="123"/>
      <c r="H211" s="123"/>
      <c r="I211" s="125"/>
      <c r="J211" s="125"/>
      <c r="K211" s="112"/>
      <c r="L211" s="115"/>
      <c r="M211" s="118"/>
    </row>
    <row r="212" spans="1:13" ht="78" customHeight="1" x14ac:dyDescent="0.25">
      <c r="A212" s="120"/>
      <c r="B212" s="121"/>
      <c r="C212" s="121"/>
      <c r="D212" s="124"/>
      <c r="E212" s="124"/>
      <c r="F212" s="96" t="s">
        <v>676</v>
      </c>
      <c r="G212" s="124"/>
      <c r="H212" s="124"/>
      <c r="I212" s="125"/>
      <c r="J212" s="125"/>
      <c r="K212" s="113"/>
      <c r="L212" s="116"/>
      <c r="M212" s="119"/>
    </row>
    <row r="213" spans="1:13" ht="105.75" customHeight="1" x14ac:dyDescent="0.25">
      <c r="A213" s="120" t="s">
        <v>17</v>
      </c>
      <c r="B213" s="121" t="s">
        <v>681</v>
      </c>
      <c r="C213" s="121" t="s">
        <v>669</v>
      </c>
      <c r="D213" s="122" t="s">
        <v>682</v>
      </c>
      <c r="E213" s="122" t="s">
        <v>566</v>
      </c>
      <c r="F213" s="96" t="s">
        <v>683</v>
      </c>
      <c r="G213" s="122" t="s">
        <v>686</v>
      </c>
      <c r="H213" s="122" t="s">
        <v>687</v>
      </c>
      <c r="I213" s="125">
        <v>45100</v>
      </c>
      <c r="J213" s="125">
        <v>45291</v>
      </c>
      <c r="K213" s="111" t="s">
        <v>688</v>
      </c>
      <c r="L213" s="114" t="s">
        <v>689</v>
      </c>
      <c r="M213" s="117">
        <v>250000000</v>
      </c>
    </row>
    <row r="214" spans="1:13" ht="104.25" customHeight="1" x14ac:dyDescent="0.25">
      <c r="A214" s="120"/>
      <c r="B214" s="121"/>
      <c r="C214" s="121"/>
      <c r="D214" s="123"/>
      <c r="E214" s="123"/>
      <c r="F214" s="96" t="s">
        <v>684</v>
      </c>
      <c r="G214" s="123"/>
      <c r="H214" s="123"/>
      <c r="I214" s="125"/>
      <c r="J214" s="125"/>
      <c r="K214" s="112"/>
      <c r="L214" s="115"/>
      <c r="M214" s="118"/>
    </row>
    <row r="215" spans="1:13" ht="92.25" customHeight="1" x14ac:dyDescent="0.25">
      <c r="A215" s="120"/>
      <c r="B215" s="121"/>
      <c r="C215" s="121"/>
      <c r="D215" s="124"/>
      <c r="E215" s="124"/>
      <c r="F215" s="96" t="s">
        <v>685</v>
      </c>
      <c r="G215" s="124"/>
      <c r="H215" s="124"/>
      <c r="I215" s="125"/>
      <c r="J215" s="125"/>
      <c r="K215" s="113"/>
      <c r="L215" s="116"/>
      <c r="M215" s="119"/>
    </row>
    <row r="216" spans="1:13" ht="57.75" customHeight="1" x14ac:dyDescent="0.25">
      <c r="A216" s="120" t="s">
        <v>17</v>
      </c>
      <c r="B216" s="121" t="s">
        <v>698</v>
      </c>
      <c r="C216" s="121" t="s">
        <v>670</v>
      </c>
      <c r="D216" s="122" t="s">
        <v>682</v>
      </c>
      <c r="E216" s="122" t="s">
        <v>566</v>
      </c>
      <c r="F216" s="96" t="s">
        <v>420</v>
      </c>
      <c r="G216" s="122" t="s">
        <v>686</v>
      </c>
      <c r="H216" s="122" t="s">
        <v>702</v>
      </c>
      <c r="I216" s="125">
        <v>45105</v>
      </c>
      <c r="J216" s="125">
        <v>45470</v>
      </c>
      <c r="K216" s="111" t="s">
        <v>703</v>
      </c>
      <c r="L216" s="114" t="s">
        <v>704</v>
      </c>
      <c r="M216" s="117">
        <v>440000000</v>
      </c>
    </row>
    <row r="217" spans="1:13" ht="72" customHeight="1" x14ac:dyDescent="0.25">
      <c r="A217" s="120"/>
      <c r="B217" s="121"/>
      <c r="C217" s="121"/>
      <c r="D217" s="123"/>
      <c r="E217" s="123"/>
      <c r="F217" s="96" t="s">
        <v>699</v>
      </c>
      <c r="G217" s="123"/>
      <c r="H217" s="123"/>
      <c r="I217" s="125"/>
      <c r="J217" s="125"/>
      <c r="K217" s="112"/>
      <c r="L217" s="115"/>
      <c r="M217" s="118"/>
    </row>
    <row r="218" spans="1:13" ht="72" customHeight="1" x14ac:dyDescent="0.25">
      <c r="A218" s="120"/>
      <c r="B218" s="121"/>
      <c r="C218" s="121"/>
      <c r="D218" s="123"/>
      <c r="E218" s="123"/>
      <c r="F218" s="97" t="s">
        <v>700</v>
      </c>
      <c r="G218" s="123"/>
      <c r="H218" s="123"/>
      <c r="I218" s="125"/>
      <c r="J218" s="125"/>
      <c r="K218" s="112"/>
      <c r="L218" s="115"/>
      <c r="M218" s="118"/>
    </row>
    <row r="219" spans="1:13" ht="72" customHeight="1" x14ac:dyDescent="0.25">
      <c r="A219" s="120"/>
      <c r="B219" s="121"/>
      <c r="C219" s="121"/>
      <c r="D219" s="123"/>
      <c r="E219" s="123"/>
      <c r="F219" s="97" t="s">
        <v>701</v>
      </c>
      <c r="G219" s="123"/>
      <c r="H219" s="123"/>
      <c r="I219" s="125"/>
      <c r="J219" s="125"/>
      <c r="K219" s="112"/>
      <c r="L219" s="115"/>
      <c r="M219" s="118"/>
    </row>
    <row r="220" spans="1:13" ht="72" customHeight="1" x14ac:dyDescent="0.25">
      <c r="A220" s="120"/>
      <c r="B220" s="121"/>
      <c r="C220" s="121"/>
      <c r="D220" s="123"/>
      <c r="E220" s="123"/>
      <c r="F220" s="97" t="s">
        <v>424</v>
      </c>
      <c r="G220" s="123"/>
      <c r="H220" s="123"/>
      <c r="I220" s="125"/>
      <c r="J220" s="125"/>
      <c r="K220" s="112"/>
      <c r="L220" s="115"/>
      <c r="M220" s="118"/>
    </row>
    <row r="221" spans="1:13" ht="72" customHeight="1" x14ac:dyDescent="0.25">
      <c r="A221" s="120"/>
      <c r="B221" s="121"/>
      <c r="C221" s="121"/>
      <c r="D221" s="123"/>
      <c r="E221" s="123"/>
      <c r="F221" s="97" t="s">
        <v>706</v>
      </c>
      <c r="G221" s="123"/>
      <c r="H221" s="123"/>
      <c r="I221" s="125"/>
      <c r="J221" s="125"/>
      <c r="K221" s="112"/>
      <c r="L221" s="115"/>
      <c r="M221" s="118"/>
    </row>
    <row r="222" spans="1:13" ht="117" customHeight="1" x14ac:dyDescent="0.25">
      <c r="A222" s="120" t="s">
        <v>17</v>
      </c>
      <c r="B222" s="121" t="s">
        <v>711</v>
      </c>
      <c r="C222" s="121" t="s">
        <v>690</v>
      </c>
      <c r="D222" s="122" t="s">
        <v>31</v>
      </c>
      <c r="E222" s="121" t="s">
        <v>517</v>
      </c>
      <c r="F222" s="97" t="s">
        <v>707</v>
      </c>
      <c r="G222" s="122" t="s">
        <v>518</v>
      </c>
      <c r="H222" s="122" t="s">
        <v>710</v>
      </c>
      <c r="I222" s="125">
        <v>45134</v>
      </c>
      <c r="J222" s="125">
        <v>46628</v>
      </c>
      <c r="K222" s="111" t="s">
        <v>705</v>
      </c>
      <c r="L222" s="114" t="s">
        <v>712</v>
      </c>
      <c r="M222" s="117">
        <v>35005890060.900002</v>
      </c>
    </row>
    <row r="223" spans="1:13" ht="122.25" customHeight="1" x14ac:dyDescent="0.25">
      <c r="A223" s="120"/>
      <c r="B223" s="121"/>
      <c r="C223" s="121"/>
      <c r="D223" s="123"/>
      <c r="E223" s="121"/>
      <c r="F223" s="97" t="s">
        <v>708</v>
      </c>
      <c r="G223" s="123"/>
      <c r="H223" s="123"/>
      <c r="I223" s="125"/>
      <c r="J223" s="125"/>
      <c r="K223" s="112"/>
      <c r="L223" s="115"/>
      <c r="M223" s="118"/>
    </row>
    <row r="224" spans="1:13" ht="135.75" customHeight="1" x14ac:dyDescent="0.25">
      <c r="A224" s="120"/>
      <c r="B224" s="121"/>
      <c r="C224" s="121"/>
      <c r="D224" s="124"/>
      <c r="E224" s="121"/>
      <c r="F224" s="97" t="s">
        <v>709</v>
      </c>
      <c r="G224" s="124"/>
      <c r="H224" s="124"/>
      <c r="I224" s="125"/>
      <c r="J224" s="125"/>
      <c r="K224" s="113"/>
      <c r="L224" s="116"/>
      <c r="M224" s="119"/>
    </row>
    <row r="225" spans="1:13" ht="141" customHeight="1" x14ac:dyDescent="0.25">
      <c r="A225" s="120" t="s">
        <v>17</v>
      </c>
      <c r="B225" s="121" t="s">
        <v>713</v>
      </c>
      <c r="C225" s="121" t="s">
        <v>691</v>
      </c>
      <c r="D225" s="122" t="s">
        <v>682</v>
      </c>
      <c r="E225" s="122" t="s">
        <v>723</v>
      </c>
      <c r="F225" s="97" t="s">
        <v>715</v>
      </c>
      <c r="G225" s="122" t="s">
        <v>714</v>
      </c>
      <c r="H225" s="122" t="s">
        <v>717</v>
      </c>
      <c r="I225" s="125">
        <v>45139</v>
      </c>
      <c r="J225" s="125">
        <v>45442</v>
      </c>
      <c r="K225" s="111" t="s">
        <v>718</v>
      </c>
      <c r="L225" s="114" t="s">
        <v>719</v>
      </c>
      <c r="M225" s="117">
        <v>3887000000</v>
      </c>
    </row>
    <row r="226" spans="1:13" ht="124.5" customHeight="1" x14ac:dyDescent="0.25">
      <c r="A226" s="120"/>
      <c r="B226" s="121"/>
      <c r="C226" s="121"/>
      <c r="D226" s="124"/>
      <c r="E226" s="124"/>
      <c r="F226" s="97" t="s">
        <v>716</v>
      </c>
      <c r="G226" s="124"/>
      <c r="H226" s="124"/>
      <c r="I226" s="125"/>
      <c r="J226" s="125"/>
      <c r="K226" s="113"/>
      <c r="L226" s="116"/>
      <c r="M226" s="119"/>
    </row>
    <row r="227" spans="1:13" ht="57.75" customHeight="1" x14ac:dyDescent="0.25">
      <c r="A227" s="120" t="s">
        <v>17</v>
      </c>
      <c r="B227" s="121" t="s">
        <v>720</v>
      </c>
      <c r="C227" s="121" t="s">
        <v>692</v>
      </c>
      <c r="D227" s="122" t="s">
        <v>610</v>
      </c>
      <c r="E227" s="122" t="s">
        <v>722</v>
      </c>
      <c r="F227" s="97" t="s">
        <v>724</v>
      </c>
      <c r="G227" s="122" t="s">
        <v>721</v>
      </c>
      <c r="H227" s="122" t="s">
        <v>727</v>
      </c>
      <c r="I227" s="125">
        <v>45160</v>
      </c>
      <c r="J227" s="125">
        <v>45291</v>
      </c>
      <c r="K227" s="111" t="s">
        <v>728</v>
      </c>
      <c r="L227" s="126" t="s">
        <v>729</v>
      </c>
      <c r="M227" s="117">
        <v>569421714</v>
      </c>
    </row>
    <row r="228" spans="1:13" ht="57.75" customHeight="1" x14ac:dyDescent="0.25">
      <c r="A228" s="120"/>
      <c r="B228" s="121"/>
      <c r="C228" s="121"/>
      <c r="D228" s="123"/>
      <c r="E228" s="123"/>
      <c r="F228" s="98" t="s">
        <v>725</v>
      </c>
      <c r="G228" s="123"/>
      <c r="H228" s="123"/>
      <c r="I228" s="125"/>
      <c r="J228" s="125"/>
      <c r="K228" s="112"/>
      <c r="L228" s="127"/>
      <c r="M228" s="118"/>
    </row>
    <row r="229" spans="1:13" ht="57.75" customHeight="1" x14ac:dyDescent="0.25">
      <c r="A229" s="120"/>
      <c r="B229" s="121"/>
      <c r="C229" s="121"/>
      <c r="D229" s="123"/>
      <c r="E229" s="123"/>
      <c r="F229" s="98" t="s">
        <v>726</v>
      </c>
      <c r="G229" s="123"/>
      <c r="H229" s="123"/>
      <c r="I229" s="125"/>
      <c r="J229" s="125"/>
      <c r="K229" s="112"/>
      <c r="L229" s="127"/>
      <c r="M229" s="118"/>
    </row>
    <row r="230" spans="1:13" ht="126" customHeight="1" x14ac:dyDescent="0.25">
      <c r="A230" s="120" t="s">
        <v>17</v>
      </c>
      <c r="B230" s="121" t="s">
        <v>731</v>
      </c>
      <c r="C230" s="121" t="s">
        <v>693</v>
      </c>
      <c r="D230" s="122" t="s">
        <v>610</v>
      </c>
      <c r="E230" s="122" t="s">
        <v>722</v>
      </c>
      <c r="F230" s="97" t="s">
        <v>732</v>
      </c>
      <c r="G230" s="122" t="s">
        <v>721</v>
      </c>
      <c r="H230" s="122" t="s">
        <v>727</v>
      </c>
      <c r="I230" s="125">
        <v>45160</v>
      </c>
      <c r="J230" s="125">
        <v>45412</v>
      </c>
      <c r="K230" s="111" t="s">
        <v>730</v>
      </c>
      <c r="L230" s="128" t="s">
        <v>734</v>
      </c>
      <c r="M230" s="117">
        <v>2600000000</v>
      </c>
    </row>
    <row r="231" spans="1:13" ht="135" customHeight="1" x14ac:dyDescent="0.25">
      <c r="A231" s="120"/>
      <c r="B231" s="121"/>
      <c r="C231" s="121"/>
      <c r="D231" s="123"/>
      <c r="E231" s="123"/>
      <c r="F231" s="97" t="s">
        <v>733</v>
      </c>
      <c r="G231" s="123"/>
      <c r="H231" s="123"/>
      <c r="I231" s="125"/>
      <c r="J231" s="125"/>
      <c r="K231" s="112"/>
      <c r="L231" s="115"/>
      <c r="M231" s="118"/>
    </row>
    <row r="232" spans="1:13" ht="64.5" customHeight="1" x14ac:dyDescent="0.25">
      <c r="A232" s="120" t="s">
        <v>17</v>
      </c>
      <c r="B232" s="121" t="s">
        <v>737</v>
      </c>
      <c r="C232" s="121" t="s">
        <v>694</v>
      </c>
      <c r="D232" s="122" t="s">
        <v>542</v>
      </c>
      <c r="E232" s="122" t="s">
        <v>743</v>
      </c>
      <c r="F232" s="97" t="s">
        <v>738</v>
      </c>
      <c r="G232" s="122" t="s">
        <v>229</v>
      </c>
      <c r="H232" s="122" t="s">
        <v>744</v>
      </c>
      <c r="I232" s="125">
        <v>45184</v>
      </c>
      <c r="J232" s="125">
        <v>45381</v>
      </c>
      <c r="K232" s="111" t="s">
        <v>736</v>
      </c>
      <c r="L232" s="114" t="s">
        <v>742</v>
      </c>
      <c r="M232" s="117">
        <v>700000000</v>
      </c>
    </row>
    <row r="233" spans="1:13" ht="66" customHeight="1" x14ac:dyDescent="0.25">
      <c r="A233" s="120"/>
      <c r="B233" s="121"/>
      <c r="C233" s="121"/>
      <c r="D233" s="123"/>
      <c r="E233" s="123"/>
      <c r="F233" s="97" t="s">
        <v>739</v>
      </c>
      <c r="G233" s="123"/>
      <c r="H233" s="123"/>
      <c r="I233" s="125"/>
      <c r="J233" s="125"/>
      <c r="K233" s="112"/>
      <c r="L233" s="115"/>
      <c r="M233" s="118"/>
    </row>
    <row r="234" spans="1:13" ht="50.25" customHeight="1" x14ac:dyDescent="0.25">
      <c r="A234" s="120"/>
      <c r="B234" s="121"/>
      <c r="C234" s="121"/>
      <c r="D234" s="123"/>
      <c r="E234" s="123"/>
      <c r="F234" s="99" t="s">
        <v>740</v>
      </c>
      <c r="G234" s="123"/>
      <c r="H234" s="123"/>
      <c r="I234" s="125"/>
      <c r="J234" s="125"/>
      <c r="K234" s="112"/>
      <c r="L234" s="115"/>
      <c r="M234" s="118"/>
    </row>
    <row r="235" spans="1:13" ht="53.25" customHeight="1" x14ac:dyDescent="0.25">
      <c r="A235" s="120"/>
      <c r="B235" s="121"/>
      <c r="C235" s="121"/>
      <c r="D235" s="123"/>
      <c r="E235" s="123"/>
      <c r="F235" s="99" t="s">
        <v>741</v>
      </c>
      <c r="G235" s="123"/>
      <c r="H235" s="123"/>
      <c r="I235" s="125"/>
      <c r="J235" s="125"/>
      <c r="K235" s="112"/>
      <c r="L235" s="115"/>
      <c r="M235" s="118"/>
    </row>
    <row r="236" spans="1:13" ht="70.5" customHeight="1" x14ac:dyDescent="0.25">
      <c r="A236" s="120"/>
      <c r="B236" s="121"/>
      <c r="C236" s="121"/>
      <c r="D236" s="124"/>
      <c r="E236" s="124"/>
      <c r="F236" s="97" t="s">
        <v>745</v>
      </c>
      <c r="G236" s="124"/>
      <c r="H236" s="124"/>
      <c r="I236" s="125"/>
      <c r="J236" s="125"/>
      <c r="K236" s="113"/>
      <c r="L236" s="116"/>
      <c r="M236" s="119"/>
    </row>
    <row r="237" spans="1:13" ht="78.75" customHeight="1" x14ac:dyDescent="0.25">
      <c r="A237" s="120" t="s">
        <v>17</v>
      </c>
      <c r="B237" s="121" t="s">
        <v>746</v>
      </c>
      <c r="C237" s="121" t="s">
        <v>695</v>
      </c>
      <c r="D237" s="122" t="s">
        <v>585</v>
      </c>
      <c r="E237" s="122" t="s">
        <v>753</v>
      </c>
      <c r="F237" s="97" t="s">
        <v>747</v>
      </c>
      <c r="G237" s="122" t="s">
        <v>755</v>
      </c>
      <c r="H237" s="122" t="s">
        <v>754</v>
      </c>
      <c r="I237" s="125">
        <v>45197</v>
      </c>
      <c r="J237" s="125">
        <v>45321</v>
      </c>
      <c r="K237" s="111" t="s">
        <v>756</v>
      </c>
      <c r="L237" s="114" t="s">
        <v>757</v>
      </c>
      <c r="M237" s="117">
        <v>2862118950.1999998</v>
      </c>
    </row>
    <row r="238" spans="1:13" ht="61.5" customHeight="1" x14ac:dyDescent="0.25">
      <c r="A238" s="120"/>
      <c r="B238" s="121"/>
      <c r="C238" s="121"/>
      <c r="D238" s="123"/>
      <c r="E238" s="123"/>
      <c r="F238" s="97" t="s">
        <v>748</v>
      </c>
      <c r="G238" s="123"/>
      <c r="H238" s="123"/>
      <c r="I238" s="125"/>
      <c r="J238" s="125"/>
      <c r="K238" s="112"/>
      <c r="L238" s="115"/>
      <c r="M238" s="118"/>
    </row>
    <row r="239" spans="1:13" ht="61.5" customHeight="1" x14ac:dyDescent="0.25">
      <c r="A239" s="120"/>
      <c r="B239" s="121"/>
      <c r="C239" s="121"/>
      <c r="D239" s="123"/>
      <c r="E239" s="123"/>
      <c r="F239" s="99" t="s">
        <v>749</v>
      </c>
      <c r="G239" s="123"/>
      <c r="H239" s="123"/>
      <c r="I239" s="125"/>
      <c r="J239" s="125"/>
      <c r="K239" s="112"/>
      <c r="L239" s="115"/>
      <c r="M239" s="118"/>
    </row>
    <row r="240" spans="1:13" ht="71.25" customHeight="1" x14ac:dyDescent="0.25">
      <c r="A240" s="120"/>
      <c r="B240" s="121"/>
      <c r="C240" s="121"/>
      <c r="D240" s="124"/>
      <c r="E240" s="124"/>
      <c r="F240" s="97" t="s">
        <v>750</v>
      </c>
      <c r="G240" s="124"/>
      <c r="H240" s="124"/>
      <c r="I240" s="125"/>
      <c r="J240" s="125"/>
      <c r="K240" s="113"/>
      <c r="L240" s="116"/>
      <c r="M240" s="119"/>
    </row>
    <row r="241" spans="1:13" ht="34.5" customHeight="1" x14ac:dyDescent="0.25">
      <c r="A241" s="120" t="s">
        <v>17</v>
      </c>
      <c r="B241" s="121" t="s">
        <v>761</v>
      </c>
      <c r="C241" s="121" t="s">
        <v>696</v>
      </c>
      <c r="D241" s="122" t="s">
        <v>31</v>
      </c>
      <c r="E241" s="122" t="s">
        <v>31</v>
      </c>
      <c r="F241" s="97" t="s">
        <v>762</v>
      </c>
      <c r="G241" s="122" t="s">
        <v>759</v>
      </c>
      <c r="H241" s="122" t="s">
        <v>760</v>
      </c>
      <c r="I241" s="125">
        <v>45190</v>
      </c>
      <c r="J241" s="125">
        <v>45291</v>
      </c>
      <c r="K241" s="111" t="s">
        <v>758</v>
      </c>
      <c r="L241" s="114" t="s">
        <v>767</v>
      </c>
      <c r="M241" s="117">
        <v>97000000</v>
      </c>
    </row>
    <row r="242" spans="1:13" ht="34.5" customHeight="1" x14ac:dyDescent="0.25">
      <c r="A242" s="120"/>
      <c r="B242" s="121"/>
      <c r="C242" s="121"/>
      <c r="D242" s="123"/>
      <c r="E242" s="123"/>
      <c r="F242" s="99" t="s">
        <v>763</v>
      </c>
      <c r="G242" s="123"/>
      <c r="H242" s="123"/>
      <c r="I242" s="125"/>
      <c r="J242" s="125"/>
      <c r="K242" s="112"/>
      <c r="L242" s="115"/>
      <c r="M242" s="118"/>
    </row>
    <row r="243" spans="1:13" ht="34.5" customHeight="1" x14ac:dyDescent="0.25">
      <c r="A243" s="120"/>
      <c r="B243" s="121"/>
      <c r="C243" s="121"/>
      <c r="D243" s="123"/>
      <c r="E243" s="123"/>
      <c r="F243" s="97" t="s">
        <v>764</v>
      </c>
      <c r="G243" s="123"/>
      <c r="H243" s="123"/>
      <c r="I243" s="125"/>
      <c r="J243" s="125"/>
      <c r="K243" s="112"/>
      <c r="L243" s="115"/>
      <c r="M243" s="118"/>
    </row>
    <row r="244" spans="1:13" ht="34.5" customHeight="1" x14ac:dyDescent="0.25">
      <c r="A244" s="120"/>
      <c r="B244" s="121"/>
      <c r="C244" s="121"/>
      <c r="D244" s="123"/>
      <c r="E244" s="123"/>
      <c r="F244" s="99" t="s">
        <v>765</v>
      </c>
      <c r="G244" s="123"/>
      <c r="H244" s="123"/>
      <c r="I244" s="125"/>
      <c r="J244" s="125"/>
      <c r="K244" s="112"/>
      <c r="L244" s="115"/>
      <c r="M244" s="118"/>
    </row>
    <row r="245" spans="1:13" ht="34.5" customHeight="1" x14ac:dyDescent="0.25">
      <c r="A245" s="120"/>
      <c r="B245" s="121"/>
      <c r="C245" s="121"/>
      <c r="D245" s="124"/>
      <c r="E245" s="124"/>
      <c r="F245" s="97" t="s">
        <v>766</v>
      </c>
      <c r="G245" s="124"/>
      <c r="H245" s="124"/>
      <c r="I245" s="125"/>
      <c r="J245" s="125"/>
      <c r="K245" s="113"/>
      <c r="L245" s="116"/>
      <c r="M245" s="119"/>
    </row>
    <row r="246" spans="1:13" ht="79.5" customHeight="1" x14ac:dyDescent="0.25">
      <c r="A246" s="120" t="s">
        <v>17</v>
      </c>
      <c r="B246" s="121" t="s">
        <v>769</v>
      </c>
      <c r="C246" s="121" t="s">
        <v>697</v>
      </c>
      <c r="D246" s="122" t="s">
        <v>585</v>
      </c>
      <c r="E246" s="122" t="s">
        <v>774</v>
      </c>
      <c r="F246" s="97" t="s">
        <v>770</v>
      </c>
      <c r="G246" s="122" t="s">
        <v>773</v>
      </c>
      <c r="H246" s="122" t="s">
        <v>772</v>
      </c>
      <c r="I246" s="125">
        <v>45210</v>
      </c>
      <c r="J246" s="125">
        <v>45291</v>
      </c>
      <c r="K246" s="111" t="s">
        <v>768</v>
      </c>
      <c r="L246" s="114" t="s">
        <v>775</v>
      </c>
      <c r="M246" s="117">
        <v>203570215</v>
      </c>
    </row>
    <row r="247" spans="1:13" ht="99.75" customHeight="1" x14ac:dyDescent="0.25">
      <c r="A247" s="120"/>
      <c r="B247" s="121"/>
      <c r="C247" s="121"/>
      <c r="D247" s="123"/>
      <c r="E247" s="123"/>
      <c r="F247" s="97" t="s">
        <v>771</v>
      </c>
      <c r="G247" s="123"/>
      <c r="H247" s="123"/>
      <c r="I247" s="125"/>
      <c r="J247" s="125"/>
      <c r="K247" s="112"/>
      <c r="L247" s="115"/>
      <c r="M247" s="118"/>
    </row>
    <row r="248" spans="1:13" ht="99" customHeight="1" x14ac:dyDescent="0.25">
      <c r="A248" s="120" t="s">
        <v>17</v>
      </c>
      <c r="B248" s="121" t="s">
        <v>776</v>
      </c>
      <c r="C248" s="121" t="s">
        <v>735</v>
      </c>
      <c r="D248" s="122" t="s">
        <v>585</v>
      </c>
      <c r="E248" s="122" t="s">
        <v>569</v>
      </c>
      <c r="F248" s="99" t="s">
        <v>778</v>
      </c>
      <c r="G248" s="122" t="s">
        <v>398</v>
      </c>
      <c r="H248" s="122" t="s">
        <v>777</v>
      </c>
      <c r="I248" s="125">
        <v>45219</v>
      </c>
      <c r="J248" s="125">
        <v>45366</v>
      </c>
      <c r="K248" s="111" t="s">
        <v>780</v>
      </c>
      <c r="L248" s="114" t="s">
        <v>781</v>
      </c>
      <c r="M248" s="117">
        <v>279175000</v>
      </c>
    </row>
    <row r="249" spans="1:13" ht="75" customHeight="1" x14ac:dyDescent="0.25">
      <c r="A249" s="120"/>
      <c r="B249" s="121"/>
      <c r="C249" s="121"/>
      <c r="D249" s="124"/>
      <c r="E249" s="124"/>
      <c r="F249" s="99" t="s">
        <v>779</v>
      </c>
      <c r="G249" s="124"/>
      <c r="H249" s="124"/>
      <c r="I249" s="125"/>
      <c r="J249" s="125"/>
      <c r="K249" s="113"/>
      <c r="L249" s="116"/>
      <c r="M249" s="119"/>
    </row>
    <row r="250" spans="1:13" ht="56.25" customHeight="1" x14ac:dyDescent="0.25">
      <c r="A250" s="120" t="s">
        <v>17</v>
      </c>
      <c r="B250" s="121" t="s">
        <v>787</v>
      </c>
      <c r="C250" s="121" t="s">
        <v>782</v>
      </c>
      <c r="D250" s="122" t="s">
        <v>585</v>
      </c>
      <c r="E250" s="122" t="s">
        <v>792</v>
      </c>
      <c r="F250" s="100" t="s">
        <v>788</v>
      </c>
      <c r="G250" s="122" t="s">
        <v>791</v>
      </c>
      <c r="H250" s="122"/>
      <c r="I250" s="125">
        <v>45225</v>
      </c>
      <c r="J250" s="125">
        <v>45407</v>
      </c>
      <c r="K250" s="111" t="s">
        <v>793</v>
      </c>
      <c r="L250" s="114" t="s">
        <v>794</v>
      </c>
      <c r="M250" s="117">
        <v>77935001</v>
      </c>
    </row>
    <row r="251" spans="1:13" ht="53.25" customHeight="1" x14ac:dyDescent="0.25">
      <c r="A251" s="120"/>
      <c r="B251" s="121"/>
      <c r="C251" s="121"/>
      <c r="D251" s="123"/>
      <c r="E251" s="123"/>
      <c r="F251" s="100" t="s">
        <v>789</v>
      </c>
      <c r="G251" s="123"/>
      <c r="H251" s="123"/>
      <c r="I251" s="125"/>
      <c r="J251" s="125"/>
      <c r="K251" s="112"/>
      <c r="L251" s="115"/>
      <c r="M251" s="118"/>
    </row>
    <row r="252" spans="1:13" ht="34.5" customHeight="1" x14ac:dyDescent="0.25">
      <c r="A252" s="120"/>
      <c r="B252" s="121"/>
      <c r="C252" s="121"/>
      <c r="D252" s="124"/>
      <c r="E252" s="124"/>
      <c r="F252" s="100" t="s">
        <v>790</v>
      </c>
      <c r="G252" s="124"/>
      <c r="H252" s="124"/>
      <c r="I252" s="125"/>
      <c r="J252" s="125"/>
      <c r="K252" s="113"/>
      <c r="L252" s="116"/>
      <c r="M252" s="119"/>
    </row>
    <row r="253" spans="1:13" ht="48" customHeight="1" x14ac:dyDescent="0.25">
      <c r="A253" s="120" t="s">
        <v>17</v>
      </c>
      <c r="B253" s="121" t="s">
        <v>805</v>
      </c>
      <c r="C253" s="121" t="s">
        <v>783</v>
      </c>
      <c r="D253" s="122" t="s">
        <v>585</v>
      </c>
      <c r="E253" s="122" t="s">
        <v>569</v>
      </c>
      <c r="F253" s="100" t="s">
        <v>826</v>
      </c>
      <c r="G253" s="122" t="s">
        <v>796</v>
      </c>
      <c r="H253" s="122"/>
      <c r="I253" s="125">
        <v>45183</v>
      </c>
      <c r="J253" s="125">
        <v>45548</v>
      </c>
      <c r="K253" s="111" t="s">
        <v>795</v>
      </c>
      <c r="L253" s="114" t="s">
        <v>829</v>
      </c>
      <c r="M253" s="117">
        <f>20000*4073.73</f>
        <v>81474600</v>
      </c>
    </row>
    <row r="254" spans="1:13" ht="48" customHeight="1" x14ac:dyDescent="0.25">
      <c r="A254" s="120"/>
      <c r="B254" s="121"/>
      <c r="C254" s="121"/>
      <c r="D254" s="123"/>
      <c r="E254" s="123"/>
      <c r="F254" s="102" t="s">
        <v>827</v>
      </c>
      <c r="G254" s="123"/>
      <c r="H254" s="123"/>
      <c r="I254" s="125"/>
      <c r="J254" s="125"/>
      <c r="K254" s="112"/>
      <c r="L254" s="115"/>
      <c r="M254" s="118"/>
    </row>
    <row r="255" spans="1:13" ht="66" customHeight="1" x14ac:dyDescent="0.25">
      <c r="A255" s="120"/>
      <c r="B255" s="121"/>
      <c r="C255" s="121"/>
      <c r="D255" s="124"/>
      <c r="E255" s="124"/>
      <c r="F255" s="100" t="s">
        <v>828</v>
      </c>
      <c r="G255" s="124"/>
      <c r="H255" s="124"/>
      <c r="I255" s="125"/>
      <c r="J255" s="125"/>
      <c r="K255" s="113"/>
      <c r="L255" s="116"/>
      <c r="M255" s="119"/>
    </row>
    <row r="256" spans="1:13" ht="48.75" customHeight="1" x14ac:dyDescent="0.25">
      <c r="A256" s="120" t="s">
        <v>17</v>
      </c>
      <c r="B256" s="121" t="s">
        <v>806</v>
      </c>
      <c r="C256" s="121" t="s">
        <v>784</v>
      </c>
      <c r="D256" s="122" t="s">
        <v>682</v>
      </c>
      <c r="E256" s="122" t="s">
        <v>798</v>
      </c>
      <c r="F256" s="100" t="s">
        <v>830</v>
      </c>
      <c r="G256" s="122" t="s">
        <v>797</v>
      </c>
      <c r="H256" s="122"/>
      <c r="I256" s="125">
        <v>45250</v>
      </c>
      <c r="J256" s="125">
        <v>45554</v>
      </c>
      <c r="K256" s="111" t="s">
        <v>807</v>
      </c>
      <c r="L256" s="114" t="s">
        <v>833</v>
      </c>
      <c r="M256" s="117">
        <f>108797.04*4070.1</f>
        <v>442814832.50399995</v>
      </c>
    </row>
    <row r="257" spans="1:13" ht="43.5" customHeight="1" x14ac:dyDescent="0.25">
      <c r="A257" s="120"/>
      <c r="B257" s="121"/>
      <c r="C257" s="121"/>
      <c r="D257" s="123"/>
      <c r="E257" s="123"/>
      <c r="F257" s="103" t="s">
        <v>831</v>
      </c>
      <c r="G257" s="123"/>
      <c r="H257" s="123"/>
      <c r="I257" s="125"/>
      <c r="J257" s="125"/>
      <c r="K257" s="112"/>
      <c r="L257" s="115"/>
      <c r="M257" s="118"/>
    </row>
    <row r="258" spans="1:13" ht="43.5" customHeight="1" x14ac:dyDescent="0.25">
      <c r="A258" s="120"/>
      <c r="B258" s="121"/>
      <c r="C258" s="121"/>
      <c r="D258" s="124"/>
      <c r="E258" s="124"/>
      <c r="F258" s="100" t="s">
        <v>832</v>
      </c>
      <c r="G258" s="124"/>
      <c r="H258" s="124"/>
      <c r="I258" s="125"/>
      <c r="J258" s="125"/>
      <c r="K258" s="113"/>
      <c r="L258" s="116"/>
      <c r="M258" s="119"/>
    </row>
    <row r="259" spans="1:13" ht="34.5" customHeight="1" x14ac:dyDescent="0.2">
      <c r="A259" s="122" t="s">
        <v>17</v>
      </c>
      <c r="B259" s="111" t="s">
        <v>480</v>
      </c>
      <c r="C259" s="111" t="s">
        <v>785</v>
      </c>
      <c r="D259" s="122" t="s">
        <v>682</v>
      </c>
      <c r="E259" s="122" t="s">
        <v>798</v>
      </c>
      <c r="F259" s="109" t="s">
        <v>843</v>
      </c>
      <c r="G259" s="122" t="s">
        <v>797</v>
      </c>
      <c r="H259" s="122"/>
      <c r="I259" s="135">
        <v>45292</v>
      </c>
      <c r="J259" s="135">
        <v>45657</v>
      </c>
      <c r="K259" s="111" t="s">
        <v>183</v>
      </c>
      <c r="L259" s="111" t="s">
        <v>844</v>
      </c>
      <c r="M259" s="117">
        <v>233335726.65000001</v>
      </c>
    </row>
    <row r="260" spans="1:13" ht="34.5" customHeight="1" x14ac:dyDescent="0.25">
      <c r="A260" s="123"/>
      <c r="B260" s="112"/>
      <c r="C260" s="112"/>
      <c r="D260" s="123"/>
      <c r="E260" s="123"/>
      <c r="F260" s="100" t="s">
        <v>840</v>
      </c>
      <c r="G260" s="123"/>
      <c r="H260" s="123"/>
      <c r="I260" s="136"/>
      <c r="J260" s="136"/>
      <c r="K260" s="112"/>
      <c r="L260" s="112"/>
      <c r="M260" s="118"/>
    </row>
    <row r="261" spans="1:13" ht="34.5" customHeight="1" x14ac:dyDescent="0.25">
      <c r="A261" s="123"/>
      <c r="B261" s="112"/>
      <c r="C261" s="112"/>
      <c r="D261" s="123"/>
      <c r="E261" s="123"/>
      <c r="F261" s="107" t="s">
        <v>841</v>
      </c>
      <c r="G261" s="123"/>
      <c r="H261" s="123"/>
      <c r="I261" s="136"/>
      <c r="J261" s="136"/>
      <c r="K261" s="112"/>
      <c r="L261" s="112"/>
      <c r="M261" s="118"/>
    </row>
    <row r="262" spans="1:13" ht="34.5" customHeight="1" x14ac:dyDescent="0.25">
      <c r="A262" s="124"/>
      <c r="B262" s="113"/>
      <c r="C262" s="113"/>
      <c r="D262" s="124"/>
      <c r="E262" s="124"/>
      <c r="F262" s="107" t="s">
        <v>842</v>
      </c>
      <c r="G262" s="124"/>
      <c r="H262" s="124"/>
      <c r="I262" s="137"/>
      <c r="J262" s="137"/>
      <c r="K262" s="113"/>
      <c r="L262" s="113"/>
      <c r="M262" s="119"/>
    </row>
    <row r="263" spans="1:13" ht="54" customHeight="1" x14ac:dyDescent="0.25">
      <c r="A263" s="120" t="s">
        <v>17</v>
      </c>
      <c r="B263" s="121" t="s">
        <v>800</v>
      </c>
      <c r="C263" s="121" t="s">
        <v>786</v>
      </c>
      <c r="D263" s="122" t="s">
        <v>585</v>
      </c>
      <c r="E263" s="122" t="s">
        <v>753</v>
      </c>
      <c r="F263" s="100" t="s">
        <v>801</v>
      </c>
      <c r="G263" s="122" t="s">
        <v>755</v>
      </c>
      <c r="H263" s="122"/>
      <c r="I263" s="125">
        <v>45266</v>
      </c>
      <c r="J263" s="125">
        <v>45996</v>
      </c>
      <c r="K263" s="111" t="s">
        <v>799</v>
      </c>
      <c r="L263" s="114" t="s">
        <v>804</v>
      </c>
      <c r="M263" s="117">
        <v>960000000</v>
      </c>
    </row>
    <row r="264" spans="1:13" ht="53.25" customHeight="1" x14ac:dyDescent="0.25">
      <c r="A264" s="120"/>
      <c r="B264" s="121"/>
      <c r="C264" s="121"/>
      <c r="D264" s="123"/>
      <c r="E264" s="123"/>
      <c r="F264" s="100" t="s">
        <v>802</v>
      </c>
      <c r="G264" s="123"/>
      <c r="H264" s="123"/>
      <c r="I264" s="125"/>
      <c r="J264" s="125"/>
      <c r="K264" s="112"/>
      <c r="L264" s="115"/>
      <c r="M264" s="118"/>
    </row>
    <row r="265" spans="1:13" ht="45.75" customHeight="1" x14ac:dyDescent="0.25">
      <c r="A265" s="120"/>
      <c r="B265" s="121"/>
      <c r="C265" s="121"/>
      <c r="D265" s="124"/>
      <c r="E265" s="124"/>
      <c r="F265" s="100" t="s">
        <v>803</v>
      </c>
      <c r="G265" s="124"/>
      <c r="H265" s="124"/>
      <c r="I265" s="125"/>
      <c r="J265" s="125"/>
      <c r="K265" s="113"/>
      <c r="L265" s="116"/>
      <c r="M265" s="119"/>
    </row>
    <row r="266" spans="1:13" ht="55.5" customHeight="1" x14ac:dyDescent="0.25">
      <c r="A266" s="120" t="s">
        <v>17</v>
      </c>
      <c r="B266" s="121" t="s">
        <v>39</v>
      </c>
      <c r="C266" s="121" t="s">
        <v>808</v>
      </c>
      <c r="D266" s="122" t="s">
        <v>542</v>
      </c>
      <c r="E266" s="122" t="s">
        <v>743</v>
      </c>
      <c r="F266" s="101" t="s">
        <v>812</v>
      </c>
      <c r="G266" s="122" t="s">
        <v>320</v>
      </c>
      <c r="H266" s="122" t="s">
        <v>809</v>
      </c>
      <c r="I266" s="125">
        <v>45322</v>
      </c>
      <c r="J266" s="125">
        <v>45687</v>
      </c>
      <c r="K266" s="111" t="s">
        <v>810</v>
      </c>
      <c r="L266" s="114" t="s">
        <v>811</v>
      </c>
      <c r="M266" s="117">
        <v>194192962</v>
      </c>
    </row>
    <row r="267" spans="1:13" ht="63.75" customHeight="1" x14ac:dyDescent="0.25">
      <c r="A267" s="120"/>
      <c r="B267" s="121"/>
      <c r="C267" s="121"/>
      <c r="D267" s="123"/>
      <c r="E267" s="123"/>
      <c r="F267" s="101" t="s">
        <v>813</v>
      </c>
      <c r="G267" s="123"/>
      <c r="H267" s="123"/>
      <c r="I267" s="125"/>
      <c r="J267" s="125"/>
      <c r="K267" s="112"/>
      <c r="L267" s="115"/>
      <c r="M267" s="118"/>
    </row>
    <row r="268" spans="1:13" ht="52.5" customHeight="1" x14ac:dyDescent="0.25">
      <c r="A268" s="120" t="s">
        <v>17</v>
      </c>
      <c r="B268" s="121" t="s">
        <v>815</v>
      </c>
      <c r="C268" s="121" t="s">
        <v>814</v>
      </c>
      <c r="D268" s="122" t="s">
        <v>31</v>
      </c>
      <c r="E268" s="122" t="s">
        <v>825</v>
      </c>
      <c r="F268" s="101" t="s">
        <v>816</v>
      </c>
      <c r="G268" s="122" t="s">
        <v>518</v>
      </c>
      <c r="H268" s="122" t="s">
        <v>820</v>
      </c>
      <c r="I268" s="125">
        <v>45303</v>
      </c>
      <c r="J268" s="125">
        <v>45669</v>
      </c>
      <c r="K268" s="111" t="s">
        <v>821</v>
      </c>
      <c r="L268" s="114" t="s">
        <v>834</v>
      </c>
      <c r="M268" s="117">
        <v>40000000</v>
      </c>
    </row>
    <row r="269" spans="1:13" ht="59.25" customHeight="1" x14ac:dyDescent="0.25">
      <c r="A269" s="120"/>
      <c r="B269" s="121"/>
      <c r="C269" s="121"/>
      <c r="D269" s="123"/>
      <c r="E269" s="123"/>
      <c r="F269" s="101" t="s">
        <v>817</v>
      </c>
      <c r="G269" s="123"/>
      <c r="H269" s="123"/>
      <c r="I269" s="125"/>
      <c r="J269" s="125"/>
      <c r="K269" s="112"/>
      <c r="L269" s="115"/>
      <c r="M269" s="118"/>
    </row>
    <row r="270" spans="1:13" ht="75" customHeight="1" x14ac:dyDescent="0.25">
      <c r="A270" s="120"/>
      <c r="B270" s="121"/>
      <c r="C270" s="121"/>
      <c r="D270" s="123"/>
      <c r="E270" s="123"/>
      <c r="F270" s="101" t="s">
        <v>818</v>
      </c>
      <c r="G270" s="123"/>
      <c r="H270" s="123"/>
      <c r="I270" s="125"/>
      <c r="J270" s="125"/>
      <c r="K270" s="112"/>
      <c r="L270" s="115"/>
      <c r="M270" s="118"/>
    </row>
    <row r="271" spans="1:13" ht="51" customHeight="1" x14ac:dyDescent="0.25">
      <c r="A271" s="120"/>
      <c r="B271" s="121"/>
      <c r="C271" s="121"/>
      <c r="D271" s="124"/>
      <c r="E271" s="124"/>
      <c r="F271" s="101" t="s">
        <v>819</v>
      </c>
      <c r="G271" s="124"/>
      <c r="H271" s="124"/>
      <c r="I271" s="125"/>
      <c r="J271" s="125"/>
      <c r="K271" s="113"/>
      <c r="L271" s="116"/>
      <c r="M271" s="119"/>
    </row>
    <row r="272" spans="1:13" ht="34.5" customHeight="1" x14ac:dyDescent="0.25">
      <c r="A272" s="120" t="s">
        <v>17</v>
      </c>
      <c r="B272" s="121" t="s">
        <v>822</v>
      </c>
      <c r="C272" s="121" t="s">
        <v>823</v>
      </c>
      <c r="D272" s="122" t="s">
        <v>682</v>
      </c>
      <c r="E272" s="122" t="s">
        <v>566</v>
      </c>
      <c r="F272" s="106" t="s">
        <v>837</v>
      </c>
      <c r="G272" s="122" t="s">
        <v>686</v>
      </c>
      <c r="H272" s="122" t="s">
        <v>835</v>
      </c>
      <c r="I272" s="125">
        <v>45320</v>
      </c>
      <c r="J272" s="125">
        <v>45837</v>
      </c>
      <c r="K272" s="111" t="s">
        <v>824</v>
      </c>
      <c r="L272" s="114" t="s">
        <v>836</v>
      </c>
      <c r="M272" s="117">
        <v>146428535.31</v>
      </c>
    </row>
    <row r="273" spans="1:13" ht="34.5" customHeight="1" x14ac:dyDescent="0.25">
      <c r="A273" s="120"/>
      <c r="B273" s="121"/>
      <c r="C273" s="121"/>
      <c r="D273" s="123"/>
      <c r="E273" s="123"/>
      <c r="F273" s="106" t="s">
        <v>838</v>
      </c>
      <c r="G273" s="123"/>
      <c r="H273" s="123"/>
      <c r="I273" s="125"/>
      <c r="J273" s="125"/>
      <c r="K273" s="112"/>
      <c r="L273" s="115"/>
      <c r="M273" s="118"/>
    </row>
    <row r="274" spans="1:13" ht="34.5" customHeight="1" x14ac:dyDescent="0.25">
      <c r="A274" s="120"/>
      <c r="B274" s="121"/>
      <c r="C274" s="121"/>
      <c r="D274" s="124"/>
      <c r="E274" s="124"/>
      <c r="F274" s="106" t="s">
        <v>839</v>
      </c>
      <c r="G274" s="124"/>
      <c r="H274" s="124"/>
      <c r="I274" s="125"/>
      <c r="J274" s="125"/>
      <c r="K274" s="113"/>
      <c r="L274" s="116"/>
      <c r="M274" s="119"/>
    </row>
    <row r="275" spans="1:13" ht="34.5" customHeight="1" x14ac:dyDescent="0.25">
      <c r="I275" s="110"/>
      <c r="J275" s="110"/>
    </row>
  </sheetData>
  <dataConsolidate/>
  <mergeCells count="964">
    <mergeCell ref="I43:I45"/>
    <mergeCell ref="J43:J45"/>
    <mergeCell ref="I46:I49"/>
    <mergeCell ref="J46:J49"/>
    <mergeCell ref="K259:K262"/>
    <mergeCell ref="L259:L262"/>
    <mergeCell ref="M259:M262"/>
    <mergeCell ref="G259:G262"/>
    <mergeCell ref="E259:E262"/>
    <mergeCell ref="D259:D262"/>
    <mergeCell ref="C259:C262"/>
    <mergeCell ref="B259:B262"/>
    <mergeCell ref="A259:A262"/>
    <mergeCell ref="H259:H262"/>
    <mergeCell ref="I259:I262"/>
    <mergeCell ref="J259:J262"/>
    <mergeCell ref="K248:K249"/>
    <mergeCell ref="L248:L249"/>
    <mergeCell ref="M248:M249"/>
    <mergeCell ref="A248:A249"/>
    <mergeCell ref="B248:B249"/>
    <mergeCell ref="C248:C249"/>
    <mergeCell ref="D248:D249"/>
    <mergeCell ref="E248:E249"/>
    <mergeCell ref="G248:G249"/>
    <mergeCell ref="H248:H249"/>
    <mergeCell ref="I248:I249"/>
    <mergeCell ref="J248:J249"/>
    <mergeCell ref="K206:K208"/>
    <mergeCell ref="L206:L208"/>
    <mergeCell ref="M206:M208"/>
    <mergeCell ref="A206:A208"/>
    <mergeCell ref="B206:B208"/>
    <mergeCell ref="C206:C208"/>
    <mergeCell ref="D206:D208"/>
    <mergeCell ref="E206:E208"/>
    <mergeCell ref="G206:G208"/>
    <mergeCell ref="H206:H208"/>
    <mergeCell ref="I206:I208"/>
    <mergeCell ref="J206:J208"/>
    <mergeCell ref="K202:K205"/>
    <mergeCell ref="L202:L205"/>
    <mergeCell ref="M202:M205"/>
    <mergeCell ref="A202:A205"/>
    <mergeCell ref="B202:B205"/>
    <mergeCell ref="C202:C205"/>
    <mergeCell ref="D202:D205"/>
    <mergeCell ref="E202:E205"/>
    <mergeCell ref="G202:G205"/>
    <mergeCell ref="H202:H205"/>
    <mergeCell ref="I202:I205"/>
    <mergeCell ref="J202:J205"/>
    <mergeCell ref="K199:K201"/>
    <mergeCell ref="L199:L201"/>
    <mergeCell ref="M199:M201"/>
    <mergeCell ref="A199:A201"/>
    <mergeCell ref="B199:B201"/>
    <mergeCell ref="C199:C201"/>
    <mergeCell ref="D199:D201"/>
    <mergeCell ref="E199:E201"/>
    <mergeCell ref="G199:G201"/>
    <mergeCell ref="H199:H201"/>
    <mergeCell ref="I199:I201"/>
    <mergeCell ref="J199:J201"/>
    <mergeCell ref="K194:K195"/>
    <mergeCell ref="L194:L195"/>
    <mergeCell ref="M194:M195"/>
    <mergeCell ref="A196:A198"/>
    <mergeCell ref="B196:B198"/>
    <mergeCell ref="C196:C198"/>
    <mergeCell ref="D196:D198"/>
    <mergeCell ref="E196:E198"/>
    <mergeCell ref="G196:G198"/>
    <mergeCell ref="H196:H198"/>
    <mergeCell ref="I196:I198"/>
    <mergeCell ref="J196:J198"/>
    <mergeCell ref="K196:K198"/>
    <mergeCell ref="L196:L198"/>
    <mergeCell ref="M196:M198"/>
    <mergeCell ref="A194:A195"/>
    <mergeCell ref="B194:B195"/>
    <mergeCell ref="C194:C195"/>
    <mergeCell ref="D194:D195"/>
    <mergeCell ref="E194:E195"/>
    <mergeCell ref="G194:G195"/>
    <mergeCell ref="H194:H195"/>
    <mergeCell ref="I194:I195"/>
    <mergeCell ref="J194:J195"/>
    <mergeCell ref="K192:K193"/>
    <mergeCell ref="L192:L193"/>
    <mergeCell ref="M192:M193"/>
    <mergeCell ref="A192:A193"/>
    <mergeCell ref="B192:B193"/>
    <mergeCell ref="C192:C193"/>
    <mergeCell ref="D192:D193"/>
    <mergeCell ref="E192:E193"/>
    <mergeCell ref="G192:G193"/>
    <mergeCell ref="H192:H193"/>
    <mergeCell ref="I192:I193"/>
    <mergeCell ref="J192:J193"/>
    <mergeCell ref="M183:M184"/>
    <mergeCell ref="J179:J180"/>
    <mergeCell ref="K179:K180"/>
    <mergeCell ref="K181:K182"/>
    <mergeCell ref="M181:M182"/>
    <mergeCell ref="L176:L178"/>
    <mergeCell ref="I176:I178"/>
    <mergeCell ref="J176:J178"/>
    <mergeCell ref="K176:K178"/>
    <mergeCell ref="M176:M178"/>
    <mergeCell ref="M179:M180"/>
    <mergeCell ref="L179:L180"/>
    <mergeCell ref="I181:I182"/>
    <mergeCell ref="J181:J182"/>
    <mergeCell ref="L181:L182"/>
    <mergeCell ref="K183:K184"/>
    <mergeCell ref="L183:L184"/>
    <mergeCell ref="J162:J167"/>
    <mergeCell ref="K162:K167"/>
    <mergeCell ref="L162:L167"/>
    <mergeCell ref="M162:M167"/>
    <mergeCell ref="F164:F165"/>
    <mergeCell ref="F166:F167"/>
    <mergeCell ref="A162:A167"/>
    <mergeCell ref="B162:B167"/>
    <mergeCell ref="C162:C167"/>
    <mergeCell ref="D162:D167"/>
    <mergeCell ref="E162:E167"/>
    <mergeCell ref="F162:F163"/>
    <mergeCell ref="G162:G167"/>
    <mergeCell ref="H162:H167"/>
    <mergeCell ref="I162:I167"/>
    <mergeCell ref="G134:G139"/>
    <mergeCell ref="H134:H139"/>
    <mergeCell ref="L134:L139"/>
    <mergeCell ref="F134:F135"/>
    <mergeCell ref="F138:F139"/>
    <mergeCell ref="A87:A89"/>
    <mergeCell ref="B87:B89"/>
    <mergeCell ref="A81:A83"/>
    <mergeCell ref="C87:C89"/>
    <mergeCell ref="B81:B83"/>
    <mergeCell ref="F136:F137"/>
    <mergeCell ref="C128:C133"/>
    <mergeCell ref="A128:A133"/>
    <mergeCell ref="B128:B133"/>
    <mergeCell ref="A134:A139"/>
    <mergeCell ref="B134:B139"/>
    <mergeCell ref="C134:C139"/>
    <mergeCell ref="A126:A127"/>
    <mergeCell ref="D87:D89"/>
    <mergeCell ref="E87:E89"/>
    <mergeCell ref="G87:G89"/>
    <mergeCell ref="H87:H89"/>
    <mergeCell ref="I87:I89"/>
    <mergeCell ref="J87:J89"/>
    <mergeCell ref="D1:H2"/>
    <mergeCell ref="M134:M139"/>
    <mergeCell ref="K128:K133"/>
    <mergeCell ref="L128:L133"/>
    <mergeCell ref="M128:M133"/>
    <mergeCell ref="F132:F133"/>
    <mergeCell ref="F130:F131"/>
    <mergeCell ref="F128:F129"/>
    <mergeCell ref="D128:D133"/>
    <mergeCell ref="E128:E133"/>
    <mergeCell ref="G128:G133"/>
    <mergeCell ref="H128:H133"/>
    <mergeCell ref="I128:I133"/>
    <mergeCell ref="J128:J133"/>
    <mergeCell ref="K134:K139"/>
    <mergeCell ref="J134:J139"/>
    <mergeCell ref="I134:I139"/>
    <mergeCell ref="E134:E139"/>
    <mergeCell ref="D134:D139"/>
    <mergeCell ref="L13:L16"/>
    <mergeCell ref="K13:K16"/>
    <mergeCell ref="H13:H16"/>
    <mergeCell ref="I13:I16"/>
    <mergeCell ref="J13:J16"/>
    <mergeCell ref="C70:C72"/>
    <mergeCell ref="C73:C75"/>
    <mergeCell ref="C78:C80"/>
    <mergeCell ref="C81:C83"/>
    <mergeCell ref="A78:A80"/>
    <mergeCell ref="B73:B75"/>
    <mergeCell ref="A73:A75"/>
    <mergeCell ref="A123:A125"/>
    <mergeCell ref="B123:B125"/>
    <mergeCell ref="C123:C125"/>
    <mergeCell ref="A76:A77"/>
    <mergeCell ref="B76:B77"/>
    <mergeCell ref="C76:C77"/>
    <mergeCell ref="B78:B80"/>
    <mergeCell ref="A70:A72"/>
    <mergeCell ref="B70:B72"/>
    <mergeCell ref="A104:A107"/>
    <mergeCell ref="C104:C107"/>
    <mergeCell ref="A111:A113"/>
    <mergeCell ref="B111:B113"/>
    <mergeCell ref="C111:C113"/>
    <mergeCell ref="A108:A110"/>
    <mergeCell ref="K25:K26"/>
    <mergeCell ref="J78:J80"/>
    <mergeCell ref="M73:M75"/>
    <mergeCell ref="M64:M66"/>
    <mergeCell ref="E57:E58"/>
    <mergeCell ref="D57:D58"/>
    <mergeCell ref="J25:J26"/>
    <mergeCell ref="L46:L49"/>
    <mergeCell ref="M46:M49"/>
    <mergeCell ref="L50:L53"/>
    <mergeCell ref="M41:M42"/>
    <mergeCell ref="M43:M45"/>
    <mergeCell ref="I41:I42"/>
    <mergeCell ref="J41:J42"/>
    <mergeCell ref="K41:K42"/>
    <mergeCell ref="L41:L42"/>
    <mergeCell ref="D76:D77"/>
    <mergeCell ref="E76:E77"/>
    <mergeCell ref="G76:G77"/>
    <mergeCell ref="H76:H77"/>
    <mergeCell ref="I76:I77"/>
    <mergeCell ref="J76:J77"/>
    <mergeCell ref="K76:K77"/>
    <mergeCell ref="K78:K80"/>
    <mergeCell ref="K87:K89"/>
    <mergeCell ref="K81:K83"/>
    <mergeCell ref="G81:G83"/>
    <mergeCell ref="H81:H83"/>
    <mergeCell ref="I81:I83"/>
    <mergeCell ref="J81:J83"/>
    <mergeCell ref="D81:D83"/>
    <mergeCell ref="E81:E83"/>
    <mergeCell ref="A84:A86"/>
    <mergeCell ref="B84:B86"/>
    <mergeCell ref="D84:D86"/>
    <mergeCell ref="E84:E86"/>
    <mergeCell ref="G84:G86"/>
    <mergeCell ref="H84:H86"/>
    <mergeCell ref="I84:I86"/>
    <mergeCell ref="J84:J86"/>
    <mergeCell ref="K84:K86"/>
    <mergeCell ref="C84:C86"/>
    <mergeCell ref="D73:D75"/>
    <mergeCell ref="E73:E75"/>
    <mergeCell ref="G73:G75"/>
    <mergeCell ref="H73:H75"/>
    <mergeCell ref="I73:I75"/>
    <mergeCell ref="J73:J75"/>
    <mergeCell ref="K73:K75"/>
    <mergeCell ref="L73:L75"/>
    <mergeCell ref="E78:E80"/>
    <mergeCell ref="G78:G80"/>
    <mergeCell ref="H78:H80"/>
    <mergeCell ref="I78:I80"/>
    <mergeCell ref="L76:L77"/>
    <mergeCell ref="D78:D80"/>
    <mergeCell ref="D70:D72"/>
    <mergeCell ref="E70:E72"/>
    <mergeCell ref="G70:G72"/>
    <mergeCell ref="H70:H72"/>
    <mergeCell ref="I70:I72"/>
    <mergeCell ref="J70:J72"/>
    <mergeCell ref="K70:K72"/>
    <mergeCell ref="A61:A63"/>
    <mergeCell ref="D61:D63"/>
    <mergeCell ref="G61:G63"/>
    <mergeCell ref="H61:H63"/>
    <mergeCell ref="I61:I63"/>
    <mergeCell ref="J61:J63"/>
    <mergeCell ref="B67:B69"/>
    <mergeCell ref="D67:D69"/>
    <mergeCell ref="E67:E69"/>
    <mergeCell ref="G67:G69"/>
    <mergeCell ref="H67:H69"/>
    <mergeCell ref="I67:I69"/>
    <mergeCell ref="J67:J69"/>
    <mergeCell ref="B61:B63"/>
    <mergeCell ref="E61:E63"/>
    <mergeCell ref="A64:A66"/>
    <mergeCell ref="B64:B66"/>
    <mergeCell ref="D64:D66"/>
    <mergeCell ref="E64:E66"/>
    <mergeCell ref="G64:G66"/>
    <mergeCell ref="H64:H66"/>
    <mergeCell ref="A67:A69"/>
    <mergeCell ref="C64:C66"/>
    <mergeCell ref="C61:C63"/>
    <mergeCell ref="A59:A60"/>
    <mergeCell ref="B59:B60"/>
    <mergeCell ref="D59:D60"/>
    <mergeCell ref="E59:E60"/>
    <mergeCell ref="G59:G60"/>
    <mergeCell ref="H59:H60"/>
    <mergeCell ref="C67:C69"/>
    <mergeCell ref="I59:I60"/>
    <mergeCell ref="J59:J60"/>
    <mergeCell ref="K59:K60"/>
    <mergeCell ref="C59:C60"/>
    <mergeCell ref="B57:B58"/>
    <mergeCell ref="A57:A58"/>
    <mergeCell ref="G57:G58"/>
    <mergeCell ref="H57:H58"/>
    <mergeCell ref="I57:I58"/>
    <mergeCell ref="J57:J58"/>
    <mergeCell ref="K57:K58"/>
    <mergeCell ref="C57:C58"/>
    <mergeCell ref="M3:M4"/>
    <mergeCell ref="A3:A4"/>
    <mergeCell ref="B3:B4"/>
    <mergeCell ref="C3:C4"/>
    <mergeCell ref="D3:D4"/>
    <mergeCell ref="E3:E4"/>
    <mergeCell ref="A9:A12"/>
    <mergeCell ref="B9:B12"/>
    <mergeCell ref="D9:D12"/>
    <mergeCell ref="E9:E12"/>
    <mergeCell ref="G9:G12"/>
    <mergeCell ref="H9:H12"/>
    <mergeCell ref="I9:I12"/>
    <mergeCell ref="J9:J12"/>
    <mergeCell ref="J5:J8"/>
    <mergeCell ref="K5:K8"/>
    <mergeCell ref="I3:I4"/>
    <mergeCell ref="J3:J4"/>
    <mergeCell ref="F3:F4"/>
    <mergeCell ref="G3:G4"/>
    <mergeCell ref="H3:H4"/>
    <mergeCell ref="K3:K4"/>
    <mergeCell ref="L3:L4"/>
    <mergeCell ref="M9:M12"/>
    <mergeCell ref="M5:M8"/>
    <mergeCell ref="K9:K12"/>
    <mergeCell ref="L9:L12"/>
    <mergeCell ref="C5:C8"/>
    <mergeCell ref="C9:C12"/>
    <mergeCell ref="C13:C16"/>
    <mergeCell ref="C17:C20"/>
    <mergeCell ref="L5:L8"/>
    <mergeCell ref="A5:A8"/>
    <mergeCell ref="B5:B8"/>
    <mergeCell ref="G5:G8"/>
    <mergeCell ref="H5:H8"/>
    <mergeCell ref="I5:I8"/>
    <mergeCell ref="K17:K20"/>
    <mergeCell ref="A13:A16"/>
    <mergeCell ref="B13:B16"/>
    <mergeCell ref="D13:D16"/>
    <mergeCell ref="E13:E16"/>
    <mergeCell ref="G13:G16"/>
    <mergeCell ref="A17:A20"/>
    <mergeCell ref="B17:B20"/>
    <mergeCell ref="D17:D20"/>
    <mergeCell ref="E17:E20"/>
    <mergeCell ref="G17:G20"/>
    <mergeCell ref="J17:J20"/>
    <mergeCell ref="H17:H20"/>
    <mergeCell ref="I17:I20"/>
    <mergeCell ref="A30:A36"/>
    <mergeCell ref="B30:B36"/>
    <mergeCell ref="D30:D36"/>
    <mergeCell ref="E30:E36"/>
    <mergeCell ref="G30:G36"/>
    <mergeCell ref="H30:H36"/>
    <mergeCell ref="I30:I36"/>
    <mergeCell ref="J30:J36"/>
    <mergeCell ref="B25:B26"/>
    <mergeCell ref="D25:D26"/>
    <mergeCell ref="E25:E26"/>
    <mergeCell ref="A25:A26"/>
    <mergeCell ref="D21:D24"/>
    <mergeCell ref="E21:E24"/>
    <mergeCell ref="C21:C24"/>
    <mergeCell ref="C25:C26"/>
    <mergeCell ref="G25:G26"/>
    <mergeCell ref="A21:A24"/>
    <mergeCell ref="B21:B24"/>
    <mergeCell ref="G21:G24"/>
    <mergeCell ref="C30:C36"/>
    <mergeCell ref="A27:A29"/>
    <mergeCell ref="B27:B29"/>
    <mergeCell ref="D27:D29"/>
    <mergeCell ref="E27:E29"/>
    <mergeCell ref="G27:G29"/>
    <mergeCell ref="H27:H29"/>
    <mergeCell ref="I27:I29"/>
    <mergeCell ref="J27:J29"/>
    <mergeCell ref="C27:C29"/>
    <mergeCell ref="A37:A40"/>
    <mergeCell ref="B37:B40"/>
    <mergeCell ref="D37:D40"/>
    <mergeCell ref="E37:E40"/>
    <mergeCell ref="G37:G40"/>
    <mergeCell ref="H37:H40"/>
    <mergeCell ref="I37:I40"/>
    <mergeCell ref="J37:J40"/>
    <mergeCell ref="K37:K40"/>
    <mergeCell ref="C37:C40"/>
    <mergeCell ref="A41:A42"/>
    <mergeCell ref="B41:B42"/>
    <mergeCell ref="D41:D42"/>
    <mergeCell ref="E41:E42"/>
    <mergeCell ref="G41:G42"/>
    <mergeCell ref="H41:H42"/>
    <mergeCell ref="G43:G45"/>
    <mergeCell ref="H43:H45"/>
    <mergeCell ref="A43:A45"/>
    <mergeCell ref="B43:B45"/>
    <mergeCell ref="D43:D45"/>
    <mergeCell ref="E43:E45"/>
    <mergeCell ref="C41:C42"/>
    <mergeCell ref="C43:C45"/>
    <mergeCell ref="A50:A53"/>
    <mergeCell ref="B50:B53"/>
    <mergeCell ref="D50:D53"/>
    <mergeCell ref="E50:E53"/>
    <mergeCell ref="G50:G53"/>
    <mergeCell ref="H50:H53"/>
    <mergeCell ref="K50:K53"/>
    <mergeCell ref="A46:A49"/>
    <mergeCell ref="B46:B49"/>
    <mergeCell ref="D46:D49"/>
    <mergeCell ref="E46:E49"/>
    <mergeCell ref="G46:G49"/>
    <mergeCell ref="H46:H49"/>
    <mergeCell ref="K46:K49"/>
    <mergeCell ref="I50:I53"/>
    <mergeCell ref="J50:J53"/>
    <mergeCell ref="C50:C53"/>
    <mergeCell ref="C46:C49"/>
    <mergeCell ref="A54:A56"/>
    <mergeCell ref="B54:B56"/>
    <mergeCell ref="D54:D56"/>
    <mergeCell ref="E54:E56"/>
    <mergeCell ref="G54:G56"/>
    <mergeCell ref="H54:H56"/>
    <mergeCell ref="I54:I56"/>
    <mergeCell ref="J54:J56"/>
    <mergeCell ref="K54:K56"/>
    <mergeCell ref="C54:C56"/>
    <mergeCell ref="M25:M26"/>
    <mergeCell ref="K21:K24"/>
    <mergeCell ref="K43:K45"/>
    <mergeCell ref="D5:D8"/>
    <mergeCell ref="E5:E8"/>
    <mergeCell ref="L43:L45"/>
    <mergeCell ref="M50:M53"/>
    <mergeCell ref="L17:L20"/>
    <mergeCell ref="M17:M20"/>
    <mergeCell ref="L25:L26"/>
    <mergeCell ref="M30:M36"/>
    <mergeCell ref="L30:L36"/>
    <mergeCell ref="M37:M40"/>
    <mergeCell ref="L37:L40"/>
    <mergeCell ref="H25:H26"/>
    <mergeCell ref="I25:I26"/>
    <mergeCell ref="M13:M16"/>
    <mergeCell ref="M21:M24"/>
    <mergeCell ref="H21:H24"/>
    <mergeCell ref="I21:I24"/>
    <mergeCell ref="J21:J24"/>
    <mergeCell ref="L21:L24"/>
    <mergeCell ref="L54:L56"/>
    <mergeCell ref="M54:M56"/>
    <mergeCell ref="L57:L58"/>
    <mergeCell ref="M57:M58"/>
    <mergeCell ref="M27:M29"/>
    <mergeCell ref="L59:L60"/>
    <mergeCell ref="M59:M60"/>
    <mergeCell ref="K61:K63"/>
    <mergeCell ref="L61:L63"/>
    <mergeCell ref="L27:L29"/>
    <mergeCell ref="K30:K36"/>
    <mergeCell ref="K27:K29"/>
    <mergeCell ref="M70:M72"/>
    <mergeCell ref="M61:M63"/>
    <mergeCell ref="I64:I66"/>
    <mergeCell ref="J64:J66"/>
    <mergeCell ref="K64:K66"/>
    <mergeCell ref="L64:L66"/>
    <mergeCell ref="M67:M69"/>
    <mergeCell ref="I90:I93"/>
    <mergeCell ref="J90:J93"/>
    <mergeCell ref="K90:K93"/>
    <mergeCell ref="L90:L93"/>
    <mergeCell ref="M90:M93"/>
    <mergeCell ref="L67:L69"/>
    <mergeCell ref="L70:L72"/>
    <mergeCell ref="K67:K69"/>
    <mergeCell ref="M87:M89"/>
    <mergeCell ref="L87:L89"/>
    <mergeCell ref="M81:M83"/>
    <mergeCell ref="L81:L83"/>
    <mergeCell ref="L84:L86"/>
    <mergeCell ref="M84:M86"/>
    <mergeCell ref="M78:M80"/>
    <mergeCell ref="M76:M77"/>
    <mergeCell ref="L78:L80"/>
    <mergeCell ref="K94:K96"/>
    <mergeCell ref="L94:L96"/>
    <mergeCell ref="M94:M96"/>
    <mergeCell ref="B90:B93"/>
    <mergeCell ref="A90:A93"/>
    <mergeCell ref="E90:E93"/>
    <mergeCell ref="D90:D93"/>
    <mergeCell ref="C90:C93"/>
    <mergeCell ref="G90:G93"/>
    <mergeCell ref="H90:H93"/>
    <mergeCell ref="C94:C96"/>
    <mergeCell ref="A94:A96"/>
    <mergeCell ref="D94:D96"/>
    <mergeCell ref="E94:E96"/>
    <mergeCell ref="B94:B96"/>
    <mergeCell ref="G94:G96"/>
    <mergeCell ref="H94:H96"/>
    <mergeCell ref="I94:I96"/>
    <mergeCell ref="J94:J96"/>
    <mergeCell ref="I97:I101"/>
    <mergeCell ref="J97:J101"/>
    <mergeCell ref="K97:K101"/>
    <mergeCell ref="L97:L101"/>
    <mergeCell ref="M97:M101"/>
    <mergeCell ref="A102:A103"/>
    <mergeCell ref="C102:C103"/>
    <mergeCell ref="D102:D103"/>
    <mergeCell ref="E102:E103"/>
    <mergeCell ref="B102:B103"/>
    <mergeCell ref="G102:G103"/>
    <mergeCell ref="H102:H103"/>
    <mergeCell ref="I102:I103"/>
    <mergeCell ref="J102:J103"/>
    <mergeCell ref="K102:K103"/>
    <mergeCell ref="L102:L103"/>
    <mergeCell ref="M102:M103"/>
    <mergeCell ref="A97:A101"/>
    <mergeCell ref="D97:D101"/>
    <mergeCell ref="E97:E101"/>
    <mergeCell ref="B97:B101"/>
    <mergeCell ref="C97:C101"/>
    <mergeCell ref="H97:H101"/>
    <mergeCell ref="G97:G101"/>
    <mergeCell ref="D104:D107"/>
    <mergeCell ref="E104:E107"/>
    <mergeCell ref="B104:B107"/>
    <mergeCell ref="F104:F105"/>
    <mergeCell ref="F106:F107"/>
    <mergeCell ref="G104:G107"/>
    <mergeCell ref="H104:H107"/>
    <mergeCell ref="G108:G110"/>
    <mergeCell ref="H108:H110"/>
    <mergeCell ref="C108:C110"/>
    <mergeCell ref="D108:D110"/>
    <mergeCell ref="E108:E110"/>
    <mergeCell ref="B108:B110"/>
    <mergeCell ref="I108:I110"/>
    <mergeCell ref="J108:J110"/>
    <mergeCell ref="I104:I107"/>
    <mergeCell ref="J104:J107"/>
    <mergeCell ref="K104:K107"/>
    <mergeCell ref="L104:L107"/>
    <mergeCell ref="M104:M107"/>
    <mergeCell ref="G114:G117"/>
    <mergeCell ref="H114:H117"/>
    <mergeCell ref="I114:I117"/>
    <mergeCell ref="J114:J117"/>
    <mergeCell ref="K108:K110"/>
    <mergeCell ref="L108:L110"/>
    <mergeCell ref="M108:M110"/>
    <mergeCell ref="K114:K117"/>
    <mergeCell ref="M123:M125"/>
    <mergeCell ref="D111:D113"/>
    <mergeCell ref="E111:E113"/>
    <mergeCell ref="G111:G113"/>
    <mergeCell ref="H111:H113"/>
    <mergeCell ref="I111:I113"/>
    <mergeCell ref="J111:J113"/>
    <mergeCell ref="K111:K113"/>
    <mergeCell ref="L111:L113"/>
    <mergeCell ref="M111:M113"/>
    <mergeCell ref="K126:K127"/>
    <mergeCell ref="I123:I125"/>
    <mergeCell ref="J123:J125"/>
    <mergeCell ref="K123:K125"/>
    <mergeCell ref="L123:L125"/>
    <mergeCell ref="L114:L117"/>
    <mergeCell ref="M114:M117"/>
    <mergeCell ref="A118:A122"/>
    <mergeCell ref="B118:B122"/>
    <mergeCell ref="C118:C122"/>
    <mergeCell ref="D118:D122"/>
    <mergeCell ref="E118:E122"/>
    <mergeCell ref="G118:G122"/>
    <mergeCell ref="H118:H122"/>
    <mergeCell ref="I118:I122"/>
    <mergeCell ref="J118:J122"/>
    <mergeCell ref="K118:K122"/>
    <mergeCell ref="L118:L122"/>
    <mergeCell ref="M118:M122"/>
    <mergeCell ref="A114:A117"/>
    <mergeCell ref="C114:C117"/>
    <mergeCell ref="B114:B117"/>
    <mergeCell ref="D114:D117"/>
    <mergeCell ref="E114:E117"/>
    <mergeCell ref="L126:L127"/>
    <mergeCell ref="M126:M127"/>
    <mergeCell ref="D123:D125"/>
    <mergeCell ref="E123:E125"/>
    <mergeCell ref="G123:G125"/>
    <mergeCell ref="H123:H125"/>
    <mergeCell ref="B140:B141"/>
    <mergeCell ref="A140:A141"/>
    <mergeCell ref="K140:K141"/>
    <mergeCell ref="C140:C141"/>
    <mergeCell ref="D140:D141"/>
    <mergeCell ref="E140:E141"/>
    <mergeCell ref="F140:F141"/>
    <mergeCell ref="G140:G141"/>
    <mergeCell ref="H140:H141"/>
    <mergeCell ref="I140:I141"/>
    <mergeCell ref="B126:B127"/>
    <mergeCell ref="C126:C127"/>
    <mergeCell ref="D126:D127"/>
    <mergeCell ref="E126:E127"/>
    <mergeCell ref="G126:G127"/>
    <mergeCell ref="H126:H127"/>
    <mergeCell ref="I126:I127"/>
    <mergeCell ref="J126:J127"/>
    <mergeCell ref="A142:A143"/>
    <mergeCell ref="B142:B143"/>
    <mergeCell ref="C142:C143"/>
    <mergeCell ref="D142:D143"/>
    <mergeCell ref="E142:E143"/>
    <mergeCell ref="F142:F143"/>
    <mergeCell ref="G142:G143"/>
    <mergeCell ref="H142:H143"/>
    <mergeCell ref="I142:I143"/>
    <mergeCell ref="F144:F145"/>
    <mergeCell ref="G144:G147"/>
    <mergeCell ref="H144:H147"/>
    <mergeCell ref="I144:I147"/>
    <mergeCell ref="J140:J141"/>
    <mergeCell ref="L140:L141"/>
    <mergeCell ref="M140:M141"/>
    <mergeCell ref="J142:J143"/>
    <mergeCell ref="K142:K143"/>
    <mergeCell ref="L142:L143"/>
    <mergeCell ref="M142:M143"/>
    <mergeCell ref="J144:J147"/>
    <mergeCell ref="K144:K147"/>
    <mergeCell ref="L144:L147"/>
    <mergeCell ref="M144:M147"/>
    <mergeCell ref="F146:F147"/>
    <mergeCell ref="J148:J161"/>
    <mergeCell ref="K148:K161"/>
    <mergeCell ref="L148:L161"/>
    <mergeCell ref="M148:M161"/>
    <mergeCell ref="F152:F153"/>
    <mergeCell ref="F160:F161"/>
    <mergeCell ref="A144:A147"/>
    <mergeCell ref="B144:B147"/>
    <mergeCell ref="C144:C147"/>
    <mergeCell ref="F154:F155"/>
    <mergeCell ref="F156:F157"/>
    <mergeCell ref="F158:F159"/>
    <mergeCell ref="F150:F151"/>
    <mergeCell ref="G148:G161"/>
    <mergeCell ref="A148:A161"/>
    <mergeCell ref="B148:B161"/>
    <mergeCell ref="C148:C161"/>
    <mergeCell ref="D148:D161"/>
    <mergeCell ref="E148:E161"/>
    <mergeCell ref="F148:F149"/>
    <mergeCell ref="H148:H161"/>
    <mergeCell ref="I148:I161"/>
    <mergeCell ref="D144:D147"/>
    <mergeCell ref="E144:E147"/>
    <mergeCell ref="L168:L175"/>
    <mergeCell ref="M168:M175"/>
    <mergeCell ref="F170:F171"/>
    <mergeCell ref="F172:F173"/>
    <mergeCell ref="F174:F175"/>
    <mergeCell ref="A168:A175"/>
    <mergeCell ref="B168:B175"/>
    <mergeCell ref="C168:C175"/>
    <mergeCell ref="D168:D175"/>
    <mergeCell ref="E168:E175"/>
    <mergeCell ref="F168:F169"/>
    <mergeCell ref="G168:G175"/>
    <mergeCell ref="H168:H175"/>
    <mergeCell ref="I168:I175"/>
    <mergeCell ref="H181:H182"/>
    <mergeCell ref="G181:G182"/>
    <mergeCell ref="E181:E182"/>
    <mergeCell ref="D181:D182"/>
    <mergeCell ref="C181:C182"/>
    <mergeCell ref="B181:B182"/>
    <mergeCell ref="A181:A182"/>
    <mergeCell ref="J168:J175"/>
    <mergeCell ref="K168:K175"/>
    <mergeCell ref="C176:C178"/>
    <mergeCell ref="C179:C180"/>
    <mergeCell ref="A176:A178"/>
    <mergeCell ref="B176:B178"/>
    <mergeCell ref="D176:D178"/>
    <mergeCell ref="E176:E178"/>
    <mergeCell ref="G176:G178"/>
    <mergeCell ref="H176:H178"/>
    <mergeCell ref="A179:A180"/>
    <mergeCell ref="B179:B180"/>
    <mergeCell ref="D179:D180"/>
    <mergeCell ref="E179:E180"/>
    <mergeCell ref="G179:G180"/>
    <mergeCell ref="H179:H180"/>
    <mergeCell ref="I179:I180"/>
    <mergeCell ref="A183:A184"/>
    <mergeCell ref="B183:B184"/>
    <mergeCell ref="C183:C184"/>
    <mergeCell ref="D183:D184"/>
    <mergeCell ref="E183:E184"/>
    <mergeCell ref="G183:G184"/>
    <mergeCell ref="H183:H184"/>
    <mergeCell ref="I183:I184"/>
    <mergeCell ref="J183:J184"/>
    <mergeCell ref="K185:K187"/>
    <mergeCell ref="L185:L187"/>
    <mergeCell ref="M185:M187"/>
    <mergeCell ref="A188:A191"/>
    <mergeCell ref="B188:B191"/>
    <mergeCell ref="C188:C191"/>
    <mergeCell ref="D188:D191"/>
    <mergeCell ref="E188:E191"/>
    <mergeCell ref="G188:G191"/>
    <mergeCell ref="H188:H191"/>
    <mergeCell ref="I188:I191"/>
    <mergeCell ref="J188:J191"/>
    <mergeCell ref="K188:K191"/>
    <mergeCell ref="L188:L191"/>
    <mergeCell ref="M188:M191"/>
    <mergeCell ref="A185:A187"/>
    <mergeCell ref="B185:B187"/>
    <mergeCell ref="C185:C187"/>
    <mergeCell ref="D185:D187"/>
    <mergeCell ref="E185:E187"/>
    <mergeCell ref="G185:G187"/>
    <mergeCell ref="H185:H187"/>
    <mergeCell ref="I185:I187"/>
    <mergeCell ref="J185:J187"/>
    <mergeCell ref="K209:K212"/>
    <mergeCell ref="L209:L212"/>
    <mergeCell ref="M209:M212"/>
    <mergeCell ref="A213:A215"/>
    <mergeCell ref="B213:B215"/>
    <mergeCell ref="C213:C215"/>
    <mergeCell ref="D213:D215"/>
    <mergeCell ref="E213:E215"/>
    <mergeCell ref="G213:G215"/>
    <mergeCell ref="H213:H215"/>
    <mergeCell ref="I213:I215"/>
    <mergeCell ref="J213:J215"/>
    <mergeCell ref="K213:K215"/>
    <mergeCell ref="L213:L215"/>
    <mergeCell ref="M213:M215"/>
    <mergeCell ref="A209:A212"/>
    <mergeCell ref="B209:B212"/>
    <mergeCell ref="C209:C212"/>
    <mergeCell ref="D209:D212"/>
    <mergeCell ref="E209:E212"/>
    <mergeCell ref="G209:G212"/>
    <mergeCell ref="H209:H212"/>
    <mergeCell ref="I209:I212"/>
    <mergeCell ref="J209:J212"/>
    <mergeCell ref="K216:K221"/>
    <mergeCell ref="L216:L221"/>
    <mergeCell ref="M216:M221"/>
    <mergeCell ref="A216:A221"/>
    <mergeCell ref="B216:B221"/>
    <mergeCell ref="C216:C221"/>
    <mergeCell ref="D216:D221"/>
    <mergeCell ref="E216:E221"/>
    <mergeCell ref="G216:G221"/>
    <mergeCell ref="H216:H221"/>
    <mergeCell ref="I216:I221"/>
    <mergeCell ref="J216:J221"/>
    <mergeCell ref="K222:K224"/>
    <mergeCell ref="L222:L224"/>
    <mergeCell ref="M222:M224"/>
    <mergeCell ref="A225:A226"/>
    <mergeCell ref="B225:B226"/>
    <mergeCell ref="C225:C226"/>
    <mergeCell ref="D225:D226"/>
    <mergeCell ref="E225:E226"/>
    <mergeCell ref="G225:G226"/>
    <mergeCell ref="H225:H226"/>
    <mergeCell ref="I225:I226"/>
    <mergeCell ref="J225:J226"/>
    <mergeCell ref="K225:K226"/>
    <mergeCell ref="L225:L226"/>
    <mergeCell ref="M225:M226"/>
    <mergeCell ref="A222:A224"/>
    <mergeCell ref="B222:B224"/>
    <mergeCell ref="C222:C224"/>
    <mergeCell ref="D222:D224"/>
    <mergeCell ref="E222:E224"/>
    <mergeCell ref="G222:G224"/>
    <mergeCell ref="H222:H224"/>
    <mergeCell ref="I222:I224"/>
    <mergeCell ref="J222:J224"/>
    <mergeCell ref="K227:K229"/>
    <mergeCell ref="L227:L229"/>
    <mergeCell ref="M227:M229"/>
    <mergeCell ref="A230:A231"/>
    <mergeCell ref="B230:B231"/>
    <mergeCell ref="C230:C231"/>
    <mergeCell ref="D230:D231"/>
    <mergeCell ref="E230:E231"/>
    <mergeCell ref="G230:G231"/>
    <mergeCell ref="H230:H231"/>
    <mergeCell ref="I230:I231"/>
    <mergeCell ref="J230:J231"/>
    <mergeCell ref="K230:K231"/>
    <mergeCell ref="L230:L231"/>
    <mergeCell ref="M230:M231"/>
    <mergeCell ref="A227:A229"/>
    <mergeCell ref="B227:B229"/>
    <mergeCell ref="C227:C229"/>
    <mergeCell ref="D227:D229"/>
    <mergeCell ref="E227:E229"/>
    <mergeCell ref="G227:G229"/>
    <mergeCell ref="H227:H229"/>
    <mergeCell ref="I227:I229"/>
    <mergeCell ref="J227:J229"/>
    <mergeCell ref="K232:K236"/>
    <mergeCell ref="L232:L236"/>
    <mergeCell ref="M232:M236"/>
    <mergeCell ref="A237:A240"/>
    <mergeCell ref="B237:B240"/>
    <mergeCell ref="C237:C240"/>
    <mergeCell ref="D237:D240"/>
    <mergeCell ref="E237:E240"/>
    <mergeCell ref="G237:G240"/>
    <mergeCell ref="H237:H240"/>
    <mergeCell ref="I237:I240"/>
    <mergeCell ref="J237:J240"/>
    <mergeCell ref="K237:K240"/>
    <mergeCell ref="L237:L240"/>
    <mergeCell ref="M237:M240"/>
    <mergeCell ref="A232:A236"/>
    <mergeCell ref="B232:B236"/>
    <mergeCell ref="C232:C236"/>
    <mergeCell ref="D232:D236"/>
    <mergeCell ref="E232:E236"/>
    <mergeCell ref="G232:G236"/>
    <mergeCell ref="H232:H236"/>
    <mergeCell ref="I232:I236"/>
    <mergeCell ref="J232:J236"/>
    <mergeCell ref="K241:K245"/>
    <mergeCell ref="L241:L245"/>
    <mergeCell ref="M241:M245"/>
    <mergeCell ref="A246:A247"/>
    <mergeCell ref="B246:B247"/>
    <mergeCell ref="C246:C247"/>
    <mergeCell ref="D246:D247"/>
    <mergeCell ref="E246:E247"/>
    <mergeCell ref="G246:G247"/>
    <mergeCell ref="H246:H247"/>
    <mergeCell ref="I246:I247"/>
    <mergeCell ref="J246:J247"/>
    <mergeCell ref="K246:K247"/>
    <mergeCell ref="L246:L247"/>
    <mergeCell ref="M246:M247"/>
    <mergeCell ref="A241:A245"/>
    <mergeCell ref="B241:B245"/>
    <mergeCell ref="C241:C245"/>
    <mergeCell ref="D241:D245"/>
    <mergeCell ref="E241:E245"/>
    <mergeCell ref="G241:G245"/>
    <mergeCell ref="H241:H245"/>
    <mergeCell ref="I241:I245"/>
    <mergeCell ref="J241:J245"/>
    <mergeCell ref="K250:K252"/>
    <mergeCell ref="L250:L252"/>
    <mergeCell ref="M250:M252"/>
    <mergeCell ref="A253:A255"/>
    <mergeCell ref="B253:B255"/>
    <mergeCell ref="C253:C255"/>
    <mergeCell ref="D253:D255"/>
    <mergeCell ref="E253:E255"/>
    <mergeCell ref="G253:G255"/>
    <mergeCell ref="H253:H255"/>
    <mergeCell ref="I253:I255"/>
    <mergeCell ref="J253:J255"/>
    <mergeCell ref="K253:K255"/>
    <mergeCell ref="L253:L255"/>
    <mergeCell ref="M253:M255"/>
    <mergeCell ref="A250:A252"/>
    <mergeCell ref="B250:B252"/>
    <mergeCell ref="C250:C252"/>
    <mergeCell ref="D250:D252"/>
    <mergeCell ref="E250:E252"/>
    <mergeCell ref="G250:G252"/>
    <mergeCell ref="H250:H252"/>
    <mergeCell ref="I250:I252"/>
    <mergeCell ref="J250:J252"/>
    <mergeCell ref="K256:K258"/>
    <mergeCell ref="L256:L258"/>
    <mergeCell ref="M256:M258"/>
    <mergeCell ref="A256:A258"/>
    <mergeCell ref="B256:B258"/>
    <mergeCell ref="C256:C258"/>
    <mergeCell ref="D256:D258"/>
    <mergeCell ref="E256:E258"/>
    <mergeCell ref="G256:G258"/>
    <mergeCell ref="H256:H258"/>
    <mergeCell ref="I256:I258"/>
    <mergeCell ref="J256:J258"/>
    <mergeCell ref="K263:K265"/>
    <mergeCell ref="L263:L265"/>
    <mergeCell ref="M263:M265"/>
    <mergeCell ref="A263:A265"/>
    <mergeCell ref="B263:B265"/>
    <mergeCell ref="C263:C265"/>
    <mergeCell ref="D263:D265"/>
    <mergeCell ref="E263:E265"/>
    <mergeCell ref="G263:G265"/>
    <mergeCell ref="H263:H265"/>
    <mergeCell ref="I263:I265"/>
    <mergeCell ref="J263:J265"/>
    <mergeCell ref="K266:K267"/>
    <mergeCell ref="L266:L267"/>
    <mergeCell ref="M266:M267"/>
    <mergeCell ref="A268:A271"/>
    <mergeCell ref="B268:B271"/>
    <mergeCell ref="C268:C271"/>
    <mergeCell ref="D268:D271"/>
    <mergeCell ref="E268:E271"/>
    <mergeCell ref="G268:G271"/>
    <mergeCell ref="H268:H271"/>
    <mergeCell ref="I268:I271"/>
    <mergeCell ref="J268:J271"/>
    <mergeCell ref="K268:K271"/>
    <mergeCell ref="L268:L271"/>
    <mergeCell ref="M268:M271"/>
    <mergeCell ref="A266:A267"/>
    <mergeCell ref="B266:B267"/>
    <mergeCell ref="C266:C267"/>
    <mergeCell ref="D266:D267"/>
    <mergeCell ref="E266:E267"/>
    <mergeCell ref="G266:G267"/>
    <mergeCell ref="H266:H267"/>
    <mergeCell ref="I266:I267"/>
    <mergeCell ref="J266:J267"/>
    <mergeCell ref="K272:K274"/>
    <mergeCell ref="L272:L274"/>
    <mergeCell ref="M272:M274"/>
    <mergeCell ref="A272:A274"/>
    <mergeCell ref="B272:B274"/>
    <mergeCell ref="C272:C274"/>
    <mergeCell ref="D272:D274"/>
    <mergeCell ref="E272:E274"/>
    <mergeCell ref="G272:G274"/>
    <mergeCell ref="H272:H274"/>
    <mergeCell ref="I272:I274"/>
    <mergeCell ref="J272:J274"/>
  </mergeCells>
  <pageMargins left="0.35433070866141736" right="0.55118110236220474" top="0.74803149606299213" bottom="0.74803149606299213" header="0.31496062992125984" footer="0.31496062992125984"/>
  <pageSetup scale="1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751</v>
      </c>
      <c r="D4" t="s">
        <v>752</v>
      </c>
    </row>
    <row r="5" spans="3:4" x14ac:dyDescent="0.25">
      <c r="C5" t="s">
        <v>585</v>
      </c>
    </row>
    <row r="6" spans="3:4" x14ac:dyDescent="0.25">
      <c r="C6" t="s">
        <v>682</v>
      </c>
    </row>
    <row r="7" spans="3:4" x14ac:dyDescent="0.25">
      <c r="C7" t="s">
        <v>542</v>
      </c>
    </row>
    <row r="8" spans="3:4" x14ac:dyDescent="0.25">
      <c r="C8" t="s">
        <v>610</v>
      </c>
    </row>
    <row r="9" spans="3:4" x14ac:dyDescent="0.25">
      <c r="C9"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D135"/>
  <sheetViews>
    <sheetView zoomScale="80" zoomScaleNormal="80" workbookViewId="0"/>
  </sheetViews>
  <sheetFormatPr baseColWidth="10" defaultColWidth="11.42578125" defaultRowHeight="15" x14ac:dyDescent="0.25"/>
  <cols>
    <col min="1" max="1" width="1.42578125" style="6" customWidth="1"/>
    <col min="2" max="2" width="35.28515625" customWidth="1"/>
    <col min="3" max="3" width="50.42578125" customWidth="1"/>
    <col min="4" max="5" width="44.7109375" style="3" customWidth="1"/>
    <col min="6" max="6" width="26" style="3" customWidth="1"/>
    <col min="7" max="9" width="11.42578125" style="6"/>
    <col min="10" max="30" width="11.42578125" style="8"/>
    <col min="31" max="16384" width="11.42578125" style="3"/>
  </cols>
  <sheetData>
    <row r="1" spans="1:15" s="8" customFormat="1" x14ac:dyDescent="0.25">
      <c r="A1" s="6"/>
      <c r="B1" s="6"/>
      <c r="C1" s="6"/>
      <c r="G1" s="6"/>
      <c r="H1" s="6"/>
      <c r="I1" s="6"/>
    </row>
    <row r="2" spans="1:15" ht="18.75" customHeight="1" x14ac:dyDescent="0.25">
      <c r="B2" s="221"/>
      <c r="C2" s="221"/>
      <c r="D2" s="222" t="s">
        <v>1</v>
      </c>
      <c r="E2" s="223"/>
      <c r="F2" s="223"/>
      <c r="G2" s="223"/>
      <c r="H2" s="223"/>
      <c r="I2" s="223"/>
      <c r="J2" s="223"/>
      <c r="K2" s="223"/>
      <c r="L2" s="223"/>
      <c r="M2" s="223"/>
      <c r="N2" s="223"/>
      <c r="O2" s="223"/>
    </row>
    <row r="3" spans="1:15" ht="37.5" customHeight="1" x14ac:dyDescent="0.25">
      <c r="B3" s="221"/>
      <c r="C3" s="221"/>
      <c r="D3" s="223"/>
      <c r="E3" s="223"/>
      <c r="F3" s="223"/>
      <c r="G3" s="223"/>
      <c r="H3" s="223"/>
      <c r="I3" s="223"/>
      <c r="J3" s="223"/>
      <c r="K3" s="223"/>
      <c r="L3" s="223"/>
      <c r="M3" s="223"/>
      <c r="N3" s="223"/>
      <c r="O3" s="223"/>
    </row>
    <row r="4" spans="1:15" ht="59.25" customHeight="1" x14ac:dyDescent="0.25">
      <c r="B4" s="221"/>
      <c r="C4" s="221"/>
      <c r="D4" s="223"/>
      <c r="E4" s="223"/>
      <c r="F4" s="223"/>
      <c r="G4" s="223"/>
      <c r="H4" s="223"/>
      <c r="I4" s="223"/>
      <c r="J4" s="223"/>
      <c r="K4" s="223"/>
      <c r="L4" s="223"/>
      <c r="M4" s="223"/>
      <c r="N4" s="223"/>
      <c r="O4" s="223"/>
    </row>
    <row r="5" spans="1:15" s="8" customFormat="1" ht="19.5" customHeight="1" x14ac:dyDescent="0.25">
      <c r="A5" s="6"/>
      <c r="B5" s="6"/>
      <c r="C5" s="6"/>
      <c r="D5" s="7"/>
      <c r="E5" s="7"/>
      <c r="F5" s="7"/>
      <c r="G5" s="6"/>
      <c r="H5" s="6"/>
      <c r="I5" s="6"/>
    </row>
    <row r="6" spans="1:15" ht="48" customHeight="1" x14ac:dyDescent="0.25">
      <c r="B6" s="20" t="s">
        <v>44</v>
      </c>
      <c r="C6" s="20" t="s">
        <v>48</v>
      </c>
      <c r="D6" s="20" t="s">
        <v>45</v>
      </c>
      <c r="E6" s="20" t="s">
        <v>46</v>
      </c>
      <c r="F6" s="20" t="s">
        <v>47</v>
      </c>
    </row>
    <row r="7" spans="1:15" s="8" customFormat="1" ht="85.9" customHeight="1" x14ac:dyDescent="0.25">
      <c r="A7" s="6"/>
      <c r="B7" s="43" t="s">
        <v>49</v>
      </c>
      <c r="C7" s="35" t="s">
        <v>50</v>
      </c>
      <c r="D7" s="37" t="s">
        <v>51</v>
      </c>
      <c r="E7" s="38" t="s">
        <v>52</v>
      </c>
      <c r="F7" s="39">
        <v>43847</v>
      </c>
      <c r="G7" s="6"/>
      <c r="H7" s="6"/>
      <c r="I7" s="6"/>
    </row>
    <row r="8" spans="1:15" s="8" customFormat="1" ht="60.6" customHeight="1" x14ac:dyDescent="0.25">
      <c r="A8" s="6"/>
      <c r="B8" s="218" t="s">
        <v>53</v>
      </c>
      <c r="C8" s="36" t="s">
        <v>54</v>
      </c>
      <c r="D8" s="168" t="s">
        <v>55</v>
      </c>
      <c r="E8" s="219" t="s">
        <v>52</v>
      </c>
      <c r="F8" s="220">
        <v>43853</v>
      </c>
      <c r="G8" s="6"/>
      <c r="H8" s="6"/>
      <c r="I8" s="6"/>
    </row>
    <row r="9" spans="1:15" s="8" customFormat="1" ht="78" customHeight="1" x14ac:dyDescent="0.25">
      <c r="A9" s="6"/>
      <c r="B9" s="218"/>
      <c r="C9" s="36" t="s">
        <v>56</v>
      </c>
      <c r="D9" s="168"/>
      <c r="E9" s="219"/>
      <c r="F9" s="220"/>
      <c r="G9" s="6"/>
      <c r="H9" s="6"/>
      <c r="I9" s="6"/>
    </row>
    <row r="10" spans="1:15" s="8" customFormat="1" ht="59.45" customHeight="1" x14ac:dyDescent="0.3">
      <c r="A10" s="6"/>
      <c r="B10" s="218"/>
      <c r="C10" s="40" t="s">
        <v>57</v>
      </c>
      <c r="D10" s="37" t="s">
        <v>58</v>
      </c>
      <c r="E10" s="38" t="s">
        <v>52</v>
      </c>
      <c r="F10" s="39">
        <v>43861</v>
      </c>
      <c r="G10" s="6"/>
      <c r="H10" s="6"/>
      <c r="I10" s="6"/>
    </row>
    <row r="11" spans="1:15" s="8" customFormat="1" ht="83.45" customHeight="1" x14ac:dyDescent="0.25">
      <c r="A11" s="6"/>
      <c r="B11" s="44" t="s">
        <v>59</v>
      </c>
      <c r="C11" s="36" t="s">
        <v>60</v>
      </c>
      <c r="D11" s="35" t="s">
        <v>61</v>
      </c>
      <c r="E11" s="41" t="s">
        <v>62</v>
      </c>
      <c r="F11" s="34" t="s">
        <v>63</v>
      </c>
      <c r="G11" s="6"/>
      <c r="H11" s="6"/>
      <c r="I11" s="6"/>
    </row>
    <row r="12" spans="1:15" s="8" customFormat="1" ht="73.900000000000006" customHeight="1" x14ac:dyDescent="0.25">
      <c r="A12" s="6"/>
      <c r="B12" s="44" t="s">
        <v>64</v>
      </c>
      <c r="C12" s="36" t="s">
        <v>65</v>
      </c>
      <c r="D12" s="36" t="s">
        <v>66</v>
      </c>
      <c r="E12" s="42" t="s">
        <v>67</v>
      </c>
      <c r="F12" s="34" t="s">
        <v>68</v>
      </c>
      <c r="G12" s="6"/>
      <c r="H12" s="6"/>
      <c r="I12" s="6"/>
    </row>
    <row r="13" spans="1:15" s="8" customFormat="1" x14ac:dyDescent="0.25">
      <c r="A13" s="6"/>
      <c r="B13" s="6"/>
      <c r="C13" s="6"/>
      <c r="G13" s="6"/>
      <c r="H13" s="6"/>
      <c r="I13" s="6"/>
    </row>
    <row r="14" spans="1:15" s="8" customFormat="1" x14ac:dyDescent="0.25">
      <c r="A14" s="6"/>
      <c r="B14" s="6"/>
      <c r="C14" s="6"/>
      <c r="G14" s="6"/>
      <c r="H14" s="6"/>
      <c r="I14" s="6"/>
    </row>
    <row r="15" spans="1:15" s="8" customFormat="1" x14ac:dyDescent="0.25">
      <c r="A15" s="6"/>
      <c r="B15" s="6"/>
      <c r="C15" s="6"/>
      <c r="G15" s="6"/>
      <c r="H15" s="6"/>
      <c r="I15" s="6"/>
    </row>
    <row r="16" spans="1:15" s="8" customFormat="1" x14ac:dyDescent="0.25">
      <c r="A16" s="6"/>
      <c r="B16" s="6"/>
      <c r="C16" s="6"/>
      <c r="G16" s="6"/>
      <c r="H16" s="6"/>
      <c r="I16" s="6"/>
    </row>
    <row r="17" spans="1:9" s="8" customFormat="1" x14ac:dyDescent="0.25">
      <c r="A17" s="6"/>
      <c r="B17" s="6"/>
      <c r="C17" s="6"/>
      <c r="G17" s="6"/>
      <c r="H17" s="6"/>
      <c r="I17" s="6"/>
    </row>
    <row r="18" spans="1:9" s="8" customFormat="1" x14ac:dyDescent="0.25">
      <c r="A18" s="6"/>
      <c r="B18" s="6"/>
      <c r="C18" s="6"/>
      <c r="G18" s="6"/>
      <c r="H18" s="6"/>
      <c r="I18" s="6"/>
    </row>
    <row r="19" spans="1:9" s="8" customFormat="1" x14ac:dyDescent="0.25">
      <c r="A19" s="6"/>
      <c r="B19" s="6"/>
      <c r="C19" s="6"/>
      <c r="G19" s="6"/>
      <c r="H19" s="6"/>
      <c r="I19" s="6"/>
    </row>
    <row r="20" spans="1:9" s="8" customFormat="1" x14ac:dyDescent="0.25">
      <c r="A20" s="6"/>
      <c r="B20" s="6"/>
      <c r="C20" s="6"/>
      <c r="G20" s="6"/>
      <c r="H20" s="6"/>
      <c r="I20" s="6"/>
    </row>
    <row r="21" spans="1:9" s="8" customFormat="1" x14ac:dyDescent="0.25">
      <c r="A21" s="6"/>
      <c r="B21" s="6"/>
      <c r="C21" s="6"/>
      <c r="G21" s="6"/>
      <c r="H21" s="6"/>
      <c r="I21" s="6"/>
    </row>
    <row r="22" spans="1:9" s="8" customFormat="1" x14ac:dyDescent="0.25">
      <c r="A22" s="6"/>
      <c r="B22" s="6"/>
      <c r="C22" s="6"/>
      <c r="G22" s="6"/>
      <c r="H22" s="6"/>
      <c r="I22" s="6"/>
    </row>
    <row r="23" spans="1:9" s="8" customFormat="1" x14ac:dyDescent="0.25">
      <c r="A23" s="6"/>
      <c r="B23" s="6"/>
      <c r="C23" s="6"/>
      <c r="G23" s="6"/>
      <c r="H23" s="6"/>
      <c r="I23" s="6"/>
    </row>
    <row r="24" spans="1:9" s="8" customFormat="1" x14ac:dyDescent="0.25">
      <c r="A24" s="6"/>
      <c r="B24" s="6"/>
      <c r="C24" s="6"/>
      <c r="G24" s="6"/>
      <c r="H24" s="6"/>
      <c r="I24" s="6"/>
    </row>
    <row r="25" spans="1:9" s="8" customFormat="1" x14ac:dyDescent="0.25">
      <c r="A25" s="6"/>
      <c r="B25" s="6"/>
      <c r="C25" s="6"/>
      <c r="G25" s="6"/>
      <c r="H25" s="6"/>
      <c r="I25" s="6"/>
    </row>
    <row r="26" spans="1:9" s="8" customFormat="1" x14ac:dyDescent="0.25">
      <c r="A26" s="6"/>
      <c r="B26" s="6"/>
      <c r="C26" s="6"/>
      <c r="G26" s="6"/>
      <c r="H26" s="6"/>
      <c r="I26" s="6"/>
    </row>
    <row r="27" spans="1:9" s="8" customFormat="1" x14ac:dyDescent="0.25">
      <c r="A27" s="6"/>
      <c r="B27" s="6"/>
      <c r="C27" s="6"/>
      <c r="G27" s="6"/>
      <c r="H27" s="6"/>
      <c r="I27" s="6"/>
    </row>
    <row r="28" spans="1:9" s="8" customFormat="1" x14ac:dyDescent="0.25">
      <c r="A28" s="6"/>
      <c r="B28" s="6"/>
      <c r="C28" s="6"/>
      <c r="G28" s="6"/>
      <c r="H28" s="6"/>
      <c r="I28" s="6"/>
    </row>
    <row r="29" spans="1:9" s="8" customFormat="1" x14ac:dyDescent="0.25">
      <c r="A29" s="6"/>
      <c r="B29" s="6"/>
      <c r="C29" s="6"/>
      <c r="G29" s="6"/>
      <c r="H29" s="6"/>
      <c r="I29" s="6"/>
    </row>
    <row r="30" spans="1:9" s="8" customFormat="1" x14ac:dyDescent="0.25">
      <c r="A30" s="6"/>
      <c r="B30" s="6"/>
      <c r="C30" s="6"/>
      <c r="G30" s="6"/>
      <c r="H30" s="6"/>
      <c r="I30" s="6"/>
    </row>
    <row r="31" spans="1:9" s="8" customFormat="1" x14ac:dyDescent="0.25">
      <c r="A31" s="6"/>
      <c r="B31" s="6"/>
      <c r="C31" s="6"/>
      <c r="G31" s="6"/>
      <c r="H31" s="6"/>
      <c r="I31" s="6"/>
    </row>
    <row r="32" spans="1:9" s="8" customFormat="1" x14ac:dyDescent="0.25">
      <c r="A32" s="6"/>
      <c r="B32" s="6"/>
      <c r="C32" s="6"/>
      <c r="G32" s="6"/>
      <c r="H32" s="6"/>
      <c r="I32" s="6"/>
    </row>
    <row r="33" spans="1:9" s="8" customFormat="1" x14ac:dyDescent="0.25">
      <c r="A33" s="6"/>
      <c r="B33" s="6"/>
      <c r="C33" s="6"/>
      <c r="G33" s="6"/>
      <c r="H33" s="6"/>
      <c r="I33" s="6"/>
    </row>
    <row r="34" spans="1:9" s="8" customFormat="1" x14ac:dyDescent="0.25">
      <c r="A34" s="6"/>
      <c r="B34" s="6"/>
      <c r="C34" s="6"/>
      <c r="G34" s="6"/>
      <c r="H34" s="6"/>
      <c r="I34" s="6"/>
    </row>
    <row r="35" spans="1:9" s="8" customFormat="1" x14ac:dyDescent="0.25">
      <c r="A35" s="6"/>
      <c r="B35" s="6"/>
      <c r="C35" s="6"/>
      <c r="G35" s="6"/>
      <c r="H35" s="6"/>
      <c r="I35" s="6"/>
    </row>
    <row r="36" spans="1:9" s="8" customFormat="1" x14ac:dyDescent="0.25">
      <c r="A36" s="6"/>
      <c r="B36" s="6"/>
      <c r="C36" s="6"/>
      <c r="G36" s="6"/>
      <c r="H36" s="6"/>
      <c r="I36" s="6"/>
    </row>
    <row r="37" spans="1:9" s="8" customFormat="1" x14ac:dyDescent="0.25">
      <c r="A37" s="6"/>
      <c r="B37" s="6"/>
      <c r="C37" s="6"/>
      <c r="G37" s="6"/>
      <c r="H37" s="6"/>
      <c r="I37" s="6"/>
    </row>
    <row r="38" spans="1:9" s="8" customFormat="1" x14ac:dyDescent="0.25">
      <c r="A38" s="6"/>
      <c r="B38" s="6"/>
      <c r="C38" s="6"/>
      <c r="G38" s="6"/>
      <c r="H38" s="6"/>
      <c r="I38" s="6"/>
    </row>
    <row r="39" spans="1:9" s="8" customFormat="1" x14ac:dyDescent="0.25">
      <c r="A39" s="6"/>
      <c r="B39" s="6"/>
      <c r="C39" s="6"/>
      <c r="G39" s="6"/>
      <c r="H39" s="6"/>
      <c r="I39" s="6"/>
    </row>
    <row r="40" spans="1:9" s="8" customFormat="1" x14ac:dyDescent="0.25">
      <c r="A40" s="6"/>
      <c r="B40" s="6"/>
      <c r="C40" s="6"/>
      <c r="G40" s="6"/>
      <c r="H40" s="6"/>
      <c r="I40" s="6"/>
    </row>
    <row r="41" spans="1:9" s="8" customFormat="1" x14ac:dyDescent="0.25">
      <c r="A41" s="6"/>
      <c r="B41" s="6"/>
      <c r="C41" s="6"/>
      <c r="G41" s="6"/>
      <c r="H41" s="6"/>
      <c r="I41" s="6"/>
    </row>
    <row r="42" spans="1:9" s="8" customFormat="1" x14ac:dyDescent="0.25">
      <c r="A42" s="6"/>
      <c r="B42" s="6"/>
      <c r="C42" s="6"/>
      <c r="G42" s="6"/>
      <c r="H42" s="6"/>
      <c r="I42" s="6"/>
    </row>
    <row r="43" spans="1:9" s="8" customFormat="1" x14ac:dyDescent="0.25">
      <c r="A43" s="6"/>
      <c r="B43" s="6"/>
      <c r="C43" s="6"/>
      <c r="G43" s="6"/>
      <c r="H43" s="6"/>
      <c r="I43" s="6"/>
    </row>
    <row r="44" spans="1:9" s="8" customFormat="1" x14ac:dyDescent="0.25">
      <c r="A44" s="6"/>
      <c r="B44" s="6"/>
      <c r="C44" s="6"/>
      <c r="G44" s="6"/>
      <c r="H44" s="6"/>
      <c r="I44" s="6"/>
    </row>
    <row r="45" spans="1:9" s="8" customFormat="1" x14ac:dyDescent="0.25">
      <c r="A45" s="6"/>
      <c r="B45" s="6"/>
      <c r="C45" s="6"/>
      <c r="G45" s="6"/>
      <c r="H45" s="6"/>
      <c r="I45" s="6"/>
    </row>
    <row r="46" spans="1:9" s="8" customFormat="1" x14ac:dyDescent="0.25">
      <c r="A46" s="6"/>
      <c r="B46" s="6"/>
      <c r="C46" s="6"/>
      <c r="G46" s="6"/>
      <c r="H46" s="6"/>
      <c r="I46" s="6"/>
    </row>
    <row r="47" spans="1:9" s="8" customFormat="1" x14ac:dyDescent="0.25">
      <c r="A47" s="6"/>
      <c r="B47" s="6"/>
      <c r="C47" s="6"/>
      <c r="G47" s="6"/>
      <c r="H47" s="6"/>
      <c r="I47" s="6"/>
    </row>
    <row r="48" spans="1:9" s="8" customFormat="1" x14ac:dyDescent="0.25">
      <c r="A48" s="6"/>
      <c r="B48" s="6"/>
      <c r="C48" s="6"/>
      <c r="G48" s="6"/>
      <c r="H48" s="6"/>
      <c r="I48" s="6"/>
    </row>
    <row r="49" spans="1:9" s="8" customFormat="1" x14ac:dyDescent="0.25">
      <c r="A49" s="6"/>
      <c r="B49" s="6"/>
      <c r="C49" s="6"/>
      <c r="G49" s="6"/>
      <c r="H49" s="6"/>
      <c r="I49" s="6"/>
    </row>
    <row r="50" spans="1:9" s="8" customFormat="1" x14ac:dyDescent="0.25">
      <c r="A50" s="6"/>
      <c r="B50" s="6"/>
      <c r="C50" s="6"/>
      <c r="G50" s="6"/>
      <c r="H50" s="6"/>
      <c r="I50" s="6"/>
    </row>
    <row r="51" spans="1:9" s="8" customFormat="1" x14ac:dyDescent="0.25">
      <c r="A51" s="6"/>
      <c r="B51" s="6"/>
      <c r="C51" s="6"/>
      <c r="G51" s="6"/>
      <c r="H51" s="6"/>
      <c r="I51" s="6"/>
    </row>
    <row r="52" spans="1:9" s="8" customFormat="1" x14ac:dyDescent="0.25">
      <c r="A52" s="6"/>
      <c r="B52" s="6"/>
      <c r="C52" s="6"/>
      <c r="G52" s="6"/>
      <c r="H52" s="6"/>
      <c r="I52" s="6"/>
    </row>
    <row r="53" spans="1:9" s="8" customFormat="1" x14ac:dyDescent="0.25">
      <c r="A53" s="6"/>
      <c r="B53" s="6"/>
      <c r="C53" s="6"/>
      <c r="G53" s="6"/>
      <c r="H53" s="6"/>
      <c r="I53" s="6"/>
    </row>
    <row r="54" spans="1:9" s="8" customFormat="1" x14ac:dyDescent="0.25">
      <c r="A54" s="6"/>
      <c r="B54" s="6"/>
      <c r="C54" s="6"/>
      <c r="G54" s="6"/>
      <c r="H54" s="6"/>
      <c r="I54" s="6"/>
    </row>
    <row r="55" spans="1:9" s="8" customFormat="1" x14ac:dyDescent="0.25">
      <c r="A55" s="6"/>
      <c r="B55" s="6"/>
      <c r="C55" s="6"/>
      <c r="G55" s="6"/>
      <c r="H55" s="6"/>
      <c r="I55" s="6"/>
    </row>
    <row r="56" spans="1:9" s="8" customFormat="1" x14ac:dyDescent="0.25">
      <c r="A56" s="6"/>
      <c r="B56" s="6"/>
      <c r="C56" s="6"/>
      <c r="G56" s="6"/>
      <c r="H56" s="6"/>
      <c r="I56" s="6"/>
    </row>
    <row r="57" spans="1:9" s="8" customFormat="1" x14ac:dyDescent="0.25">
      <c r="A57" s="6"/>
      <c r="B57" s="6"/>
      <c r="C57" s="6"/>
      <c r="G57" s="6"/>
      <c r="H57" s="6"/>
      <c r="I57" s="6"/>
    </row>
    <row r="58" spans="1:9" s="8" customFormat="1" x14ac:dyDescent="0.25">
      <c r="A58" s="6"/>
      <c r="B58" s="6"/>
      <c r="C58" s="6"/>
      <c r="G58" s="6"/>
      <c r="H58" s="6"/>
      <c r="I58" s="6"/>
    </row>
    <row r="59" spans="1:9" s="8" customFormat="1" x14ac:dyDescent="0.25">
      <c r="A59" s="6"/>
      <c r="B59" s="6"/>
      <c r="C59" s="6"/>
      <c r="G59" s="6"/>
      <c r="H59" s="6"/>
      <c r="I59" s="6"/>
    </row>
    <row r="60" spans="1:9" s="8" customFormat="1" x14ac:dyDescent="0.25">
      <c r="A60" s="6"/>
      <c r="B60" s="6"/>
      <c r="C60" s="6"/>
      <c r="G60" s="6"/>
      <c r="H60" s="6"/>
      <c r="I60" s="6"/>
    </row>
    <row r="61" spans="1:9" s="8" customFormat="1" x14ac:dyDescent="0.25">
      <c r="A61" s="6"/>
      <c r="B61" s="6"/>
      <c r="C61" s="6"/>
      <c r="G61" s="6"/>
      <c r="H61" s="6"/>
      <c r="I61" s="6"/>
    </row>
    <row r="62" spans="1:9" s="8" customFormat="1" x14ac:dyDescent="0.25">
      <c r="A62" s="6"/>
      <c r="B62" s="6"/>
      <c r="C62" s="6"/>
      <c r="G62" s="6"/>
      <c r="H62" s="6"/>
      <c r="I62" s="6"/>
    </row>
    <row r="63" spans="1:9" s="8" customFormat="1" x14ac:dyDescent="0.25">
      <c r="A63" s="6"/>
      <c r="B63" s="6"/>
      <c r="C63" s="6"/>
      <c r="G63" s="6"/>
      <c r="H63" s="6"/>
      <c r="I63" s="6"/>
    </row>
    <row r="64" spans="1:9" s="8" customFormat="1" x14ac:dyDescent="0.25">
      <c r="A64" s="6"/>
      <c r="B64" s="6"/>
      <c r="C64" s="6"/>
      <c r="G64" s="6"/>
      <c r="H64" s="6"/>
      <c r="I64" s="6"/>
    </row>
    <row r="65" spans="1:9" s="8" customFormat="1" x14ac:dyDescent="0.25">
      <c r="A65" s="6"/>
      <c r="B65" s="6"/>
      <c r="C65" s="6"/>
      <c r="G65" s="6"/>
      <c r="H65" s="6"/>
      <c r="I65" s="6"/>
    </row>
    <row r="66" spans="1:9" s="8" customFormat="1" x14ac:dyDescent="0.25">
      <c r="A66" s="6"/>
      <c r="B66" s="6"/>
      <c r="C66" s="6"/>
      <c r="G66" s="6"/>
      <c r="H66" s="6"/>
      <c r="I66" s="6"/>
    </row>
    <row r="67" spans="1:9" s="8" customFormat="1" x14ac:dyDescent="0.25">
      <c r="A67" s="6"/>
      <c r="B67" s="6"/>
      <c r="C67" s="6"/>
      <c r="G67" s="6"/>
      <c r="H67" s="6"/>
      <c r="I67" s="6"/>
    </row>
    <row r="68" spans="1:9" s="8" customFormat="1" x14ac:dyDescent="0.25">
      <c r="A68" s="6"/>
      <c r="B68" s="6"/>
      <c r="C68" s="6"/>
      <c r="G68" s="6"/>
      <c r="H68" s="6"/>
      <c r="I68" s="6"/>
    </row>
    <row r="69" spans="1:9" s="8" customFormat="1" x14ac:dyDescent="0.25">
      <c r="A69" s="6"/>
      <c r="B69" s="6"/>
      <c r="C69" s="6"/>
      <c r="G69" s="6"/>
      <c r="H69" s="6"/>
      <c r="I69" s="6"/>
    </row>
    <row r="70" spans="1:9" s="8" customFormat="1" x14ac:dyDescent="0.25">
      <c r="A70" s="6"/>
      <c r="B70" s="6"/>
      <c r="C70" s="6"/>
      <c r="G70" s="6"/>
      <c r="H70" s="6"/>
      <c r="I70" s="6"/>
    </row>
    <row r="71" spans="1:9" s="8" customFormat="1" x14ac:dyDescent="0.25">
      <c r="A71" s="6"/>
      <c r="B71" s="6"/>
      <c r="C71" s="6"/>
      <c r="G71" s="6"/>
      <c r="H71" s="6"/>
      <c r="I71" s="6"/>
    </row>
    <row r="72" spans="1:9" s="8" customFormat="1" x14ac:dyDescent="0.25">
      <c r="A72" s="6"/>
      <c r="B72" s="6"/>
      <c r="C72" s="6"/>
      <c r="G72" s="6"/>
      <c r="H72" s="6"/>
      <c r="I72" s="6"/>
    </row>
    <row r="73" spans="1:9" s="8" customFormat="1" x14ac:dyDescent="0.25">
      <c r="A73" s="6"/>
      <c r="B73" s="6"/>
      <c r="C73" s="6"/>
      <c r="G73" s="6"/>
      <c r="H73" s="6"/>
      <c r="I73" s="6"/>
    </row>
    <row r="74" spans="1:9" s="8" customFormat="1" x14ac:dyDescent="0.25">
      <c r="A74" s="6"/>
      <c r="B74" s="6"/>
      <c r="C74" s="6"/>
      <c r="G74" s="6"/>
      <c r="H74" s="6"/>
      <c r="I74" s="6"/>
    </row>
    <row r="75" spans="1:9" s="8" customFormat="1" x14ac:dyDescent="0.25">
      <c r="A75" s="6"/>
      <c r="B75" s="6"/>
      <c r="C75" s="6"/>
      <c r="G75" s="6"/>
      <c r="H75" s="6"/>
      <c r="I75" s="6"/>
    </row>
    <row r="76" spans="1:9" s="8" customFormat="1" x14ac:dyDescent="0.25">
      <c r="A76" s="6"/>
      <c r="B76" s="6"/>
      <c r="C76" s="6"/>
      <c r="G76" s="6"/>
      <c r="H76" s="6"/>
      <c r="I76" s="6"/>
    </row>
    <row r="77" spans="1:9" s="8" customFormat="1" x14ac:dyDescent="0.25">
      <c r="A77" s="6"/>
      <c r="B77" s="6"/>
      <c r="C77" s="6"/>
      <c r="G77" s="6"/>
      <c r="H77" s="6"/>
      <c r="I77" s="6"/>
    </row>
    <row r="78" spans="1:9" s="8" customFormat="1" x14ac:dyDescent="0.25">
      <c r="A78" s="6"/>
      <c r="B78" s="6"/>
      <c r="C78" s="6"/>
      <c r="G78" s="6"/>
      <c r="H78" s="6"/>
      <c r="I78" s="6"/>
    </row>
    <row r="79" spans="1:9" s="8" customFormat="1" x14ac:dyDescent="0.25">
      <c r="A79" s="6"/>
      <c r="B79" s="6"/>
      <c r="C79" s="6"/>
      <c r="G79" s="6"/>
      <c r="H79" s="6"/>
      <c r="I79" s="6"/>
    </row>
    <row r="80" spans="1:9" s="8" customFormat="1" x14ac:dyDescent="0.25">
      <c r="A80" s="6"/>
      <c r="B80" s="6"/>
      <c r="C80" s="6"/>
      <c r="G80" s="6"/>
      <c r="H80" s="6"/>
      <c r="I80" s="6"/>
    </row>
    <row r="81" spans="1:9" s="8" customFormat="1" x14ac:dyDescent="0.25">
      <c r="A81" s="6"/>
      <c r="B81" s="6"/>
      <c r="C81" s="6"/>
      <c r="G81" s="6"/>
      <c r="H81" s="6"/>
      <c r="I81" s="6"/>
    </row>
    <row r="82" spans="1:9" s="8" customFormat="1" x14ac:dyDescent="0.25">
      <c r="A82" s="6"/>
      <c r="B82" s="6"/>
      <c r="C82" s="6"/>
      <c r="G82" s="6"/>
      <c r="H82" s="6"/>
      <c r="I82" s="6"/>
    </row>
    <row r="83" spans="1:9" s="8" customFormat="1" x14ac:dyDescent="0.25">
      <c r="A83" s="6"/>
      <c r="B83" s="6"/>
      <c r="C83" s="6"/>
      <c r="G83" s="6"/>
      <c r="H83" s="6"/>
      <c r="I83" s="6"/>
    </row>
    <row r="84" spans="1:9" s="8" customFormat="1" x14ac:dyDescent="0.25">
      <c r="A84" s="6"/>
      <c r="B84" s="6"/>
      <c r="C84" s="6"/>
      <c r="G84" s="6"/>
      <c r="H84" s="6"/>
      <c r="I84" s="6"/>
    </row>
    <row r="85" spans="1:9" s="8" customFormat="1" x14ac:dyDescent="0.25">
      <c r="A85" s="6"/>
      <c r="B85" s="6"/>
      <c r="C85" s="6"/>
      <c r="G85" s="6"/>
      <c r="H85" s="6"/>
      <c r="I85" s="6"/>
    </row>
    <row r="86" spans="1:9" s="8" customFormat="1" x14ac:dyDescent="0.25">
      <c r="A86" s="6"/>
      <c r="B86" s="6"/>
      <c r="C86" s="6"/>
      <c r="G86" s="6"/>
      <c r="H86" s="6"/>
      <c r="I86" s="6"/>
    </row>
    <row r="87" spans="1:9" s="8" customFormat="1" x14ac:dyDescent="0.25">
      <c r="A87" s="6"/>
      <c r="B87" s="6"/>
      <c r="C87" s="6"/>
      <c r="G87" s="6"/>
      <c r="H87" s="6"/>
      <c r="I87" s="6"/>
    </row>
    <row r="88" spans="1:9" s="8" customFormat="1" x14ac:dyDescent="0.25">
      <c r="A88" s="6"/>
      <c r="B88" s="6"/>
      <c r="C88" s="6"/>
      <c r="G88" s="6"/>
      <c r="H88" s="6"/>
      <c r="I88" s="6"/>
    </row>
    <row r="89" spans="1:9" s="8" customFormat="1" x14ac:dyDescent="0.25">
      <c r="A89" s="6"/>
      <c r="B89" s="6"/>
      <c r="C89" s="6"/>
      <c r="G89" s="6"/>
      <c r="H89" s="6"/>
      <c r="I89" s="6"/>
    </row>
    <row r="90" spans="1:9" s="8" customFormat="1" x14ac:dyDescent="0.25">
      <c r="A90" s="6"/>
      <c r="B90" s="6"/>
      <c r="C90" s="6"/>
      <c r="G90" s="6"/>
      <c r="H90" s="6"/>
      <c r="I90" s="6"/>
    </row>
    <row r="91" spans="1:9" s="8" customFormat="1" x14ac:dyDescent="0.25">
      <c r="A91" s="6"/>
      <c r="B91" s="6"/>
      <c r="C91" s="6"/>
      <c r="G91" s="6"/>
      <c r="H91" s="6"/>
      <c r="I91" s="6"/>
    </row>
    <row r="92" spans="1:9" s="8" customFormat="1" x14ac:dyDescent="0.25">
      <c r="A92" s="6"/>
      <c r="B92" s="6"/>
      <c r="C92" s="6"/>
      <c r="G92" s="6"/>
      <c r="H92" s="6"/>
      <c r="I92" s="6"/>
    </row>
    <row r="93" spans="1:9" s="8" customFormat="1" x14ac:dyDescent="0.25">
      <c r="A93" s="6"/>
      <c r="B93" s="6"/>
      <c r="C93" s="6"/>
      <c r="G93" s="6"/>
      <c r="H93" s="6"/>
      <c r="I93" s="6"/>
    </row>
    <row r="94" spans="1:9" s="8" customFormat="1" x14ac:dyDescent="0.25">
      <c r="A94" s="6"/>
      <c r="B94" s="6"/>
      <c r="C94" s="6"/>
      <c r="G94" s="6"/>
      <c r="H94" s="6"/>
      <c r="I94" s="6"/>
    </row>
    <row r="95" spans="1:9" s="8" customFormat="1" x14ac:dyDescent="0.25">
      <c r="A95" s="6"/>
      <c r="B95" s="6"/>
      <c r="C95" s="6"/>
      <c r="G95" s="6"/>
      <c r="H95" s="6"/>
      <c r="I95" s="6"/>
    </row>
    <row r="96" spans="1:9" s="8" customFormat="1" x14ac:dyDescent="0.25">
      <c r="A96" s="6"/>
      <c r="B96" s="6"/>
      <c r="C96" s="6"/>
      <c r="G96" s="6"/>
      <c r="H96" s="6"/>
      <c r="I96" s="6"/>
    </row>
    <row r="97" spans="1:9" s="8" customFormat="1" x14ac:dyDescent="0.25">
      <c r="A97" s="6"/>
      <c r="B97" s="6"/>
      <c r="C97" s="6"/>
      <c r="G97" s="6"/>
      <c r="H97" s="6"/>
      <c r="I97" s="6"/>
    </row>
    <row r="98" spans="1:9" s="8" customFormat="1" x14ac:dyDescent="0.25">
      <c r="A98" s="6"/>
      <c r="B98" s="6"/>
      <c r="C98" s="6"/>
      <c r="G98" s="6"/>
      <c r="H98" s="6"/>
      <c r="I98" s="6"/>
    </row>
    <row r="99" spans="1:9" s="8" customFormat="1" x14ac:dyDescent="0.25">
      <c r="A99" s="6"/>
      <c r="B99" s="6"/>
      <c r="C99" s="6"/>
      <c r="G99" s="6"/>
      <c r="H99" s="6"/>
      <c r="I99" s="6"/>
    </row>
    <row r="100" spans="1:9" s="8" customFormat="1" x14ac:dyDescent="0.25">
      <c r="A100" s="6"/>
      <c r="B100" s="6"/>
      <c r="C100" s="6"/>
      <c r="G100" s="6"/>
      <c r="H100" s="6"/>
      <c r="I100" s="6"/>
    </row>
    <row r="101" spans="1:9" s="8" customFormat="1" x14ac:dyDescent="0.25">
      <c r="A101" s="6"/>
      <c r="B101" s="6"/>
      <c r="C101" s="6"/>
      <c r="G101" s="6"/>
      <c r="H101" s="6"/>
      <c r="I101" s="6"/>
    </row>
    <row r="102" spans="1:9" s="8" customFormat="1" x14ac:dyDescent="0.25">
      <c r="A102" s="6"/>
      <c r="B102" s="6"/>
      <c r="C102" s="6"/>
      <c r="G102" s="6"/>
      <c r="H102" s="6"/>
      <c r="I102" s="6"/>
    </row>
    <row r="103" spans="1:9" s="8" customFormat="1" x14ac:dyDescent="0.25">
      <c r="A103" s="6"/>
      <c r="B103" s="6"/>
      <c r="C103" s="6"/>
      <c r="G103" s="6"/>
      <c r="H103" s="6"/>
      <c r="I103" s="6"/>
    </row>
    <row r="104" spans="1:9" s="8" customFormat="1" x14ac:dyDescent="0.25">
      <c r="A104" s="6"/>
      <c r="B104" s="6"/>
      <c r="C104" s="6"/>
      <c r="G104" s="6"/>
      <c r="H104" s="6"/>
      <c r="I104" s="6"/>
    </row>
    <row r="105" spans="1:9" s="8" customFormat="1" x14ac:dyDescent="0.25">
      <c r="A105" s="6"/>
      <c r="B105" s="6"/>
      <c r="C105" s="6"/>
      <c r="G105" s="6"/>
      <c r="H105" s="6"/>
      <c r="I105" s="6"/>
    </row>
    <row r="106" spans="1:9" s="8" customFormat="1" x14ac:dyDescent="0.25">
      <c r="A106" s="6"/>
      <c r="B106" s="6"/>
      <c r="C106" s="6"/>
      <c r="G106" s="6"/>
      <c r="H106" s="6"/>
      <c r="I106" s="6"/>
    </row>
    <row r="107" spans="1:9" s="8" customFormat="1" x14ac:dyDescent="0.25">
      <c r="A107" s="6"/>
      <c r="B107" s="6"/>
      <c r="C107" s="6"/>
      <c r="G107" s="6"/>
      <c r="H107" s="6"/>
      <c r="I107" s="6"/>
    </row>
    <row r="108" spans="1:9" s="8" customFormat="1" x14ac:dyDescent="0.25">
      <c r="A108" s="6"/>
      <c r="B108" s="6"/>
      <c r="C108" s="6"/>
      <c r="G108" s="6"/>
      <c r="H108" s="6"/>
      <c r="I108" s="6"/>
    </row>
    <row r="109" spans="1:9" s="8" customFormat="1" x14ac:dyDescent="0.25">
      <c r="A109" s="6"/>
      <c r="B109" s="6"/>
      <c r="C109" s="6"/>
      <c r="G109" s="6"/>
      <c r="H109" s="6"/>
      <c r="I109" s="6"/>
    </row>
    <row r="110" spans="1:9" s="8" customFormat="1" x14ac:dyDescent="0.25">
      <c r="A110" s="6"/>
      <c r="B110" s="6"/>
      <c r="C110" s="6"/>
      <c r="G110" s="6"/>
      <c r="H110" s="6"/>
      <c r="I110" s="6"/>
    </row>
    <row r="111" spans="1:9" s="8" customFormat="1" x14ac:dyDescent="0.25">
      <c r="A111" s="6"/>
      <c r="B111" s="6"/>
      <c r="C111" s="6"/>
      <c r="G111" s="6"/>
      <c r="H111" s="6"/>
      <c r="I111" s="6"/>
    </row>
    <row r="112" spans="1:9" s="8" customFormat="1" x14ac:dyDescent="0.25">
      <c r="A112" s="6"/>
      <c r="B112" s="6"/>
      <c r="C112" s="6"/>
      <c r="G112" s="6"/>
      <c r="H112" s="6"/>
      <c r="I112" s="6"/>
    </row>
    <row r="113" spans="1:9" s="8" customFormat="1" x14ac:dyDescent="0.25">
      <c r="A113" s="6"/>
      <c r="B113" s="6"/>
      <c r="C113" s="6"/>
      <c r="G113" s="6"/>
      <c r="H113" s="6"/>
      <c r="I113" s="6"/>
    </row>
    <row r="114" spans="1:9" s="8" customFormat="1" x14ac:dyDescent="0.25">
      <c r="A114" s="6"/>
      <c r="B114" s="6"/>
      <c r="C114" s="6"/>
      <c r="G114" s="6"/>
      <c r="H114" s="6"/>
      <c r="I114" s="6"/>
    </row>
    <row r="115" spans="1:9" s="8" customFormat="1" x14ac:dyDescent="0.25">
      <c r="A115" s="6"/>
      <c r="B115" s="6"/>
      <c r="C115" s="6"/>
      <c r="G115" s="6"/>
      <c r="H115" s="6"/>
      <c r="I115" s="6"/>
    </row>
    <row r="116" spans="1:9" s="8" customFormat="1" x14ac:dyDescent="0.25">
      <c r="A116" s="6"/>
      <c r="B116" s="6"/>
      <c r="C116" s="6"/>
      <c r="G116" s="6"/>
      <c r="H116" s="6"/>
      <c r="I116" s="6"/>
    </row>
    <row r="117" spans="1:9" s="8" customFormat="1" x14ac:dyDescent="0.25">
      <c r="A117" s="6"/>
      <c r="B117" s="6"/>
      <c r="C117" s="6"/>
      <c r="G117" s="6"/>
      <c r="H117" s="6"/>
      <c r="I117" s="6"/>
    </row>
    <row r="118" spans="1:9" s="8" customFormat="1" x14ac:dyDescent="0.25">
      <c r="A118" s="6"/>
      <c r="B118" s="6"/>
      <c r="C118" s="6"/>
      <c r="G118" s="6"/>
      <c r="H118" s="6"/>
      <c r="I118" s="6"/>
    </row>
    <row r="119" spans="1:9" s="8" customFormat="1" x14ac:dyDescent="0.25">
      <c r="A119" s="6"/>
      <c r="B119" s="6"/>
      <c r="C119" s="6"/>
      <c r="G119" s="6"/>
      <c r="H119" s="6"/>
      <c r="I119" s="6"/>
    </row>
    <row r="120" spans="1:9" s="8" customFormat="1" x14ac:dyDescent="0.25">
      <c r="A120" s="6"/>
      <c r="B120" s="6"/>
      <c r="C120" s="6"/>
      <c r="G120" s="6"/>
      <c r="H120" s="6"/>
      <c r="I120" s="6"/>
    </row>
    <row r="121" spans="1:9" s="8" customFormat="1" x14ac:dyDescent="0.25">
      <c r="A121" s="6"/>
      <c r="B121" s="6"/>
      <c r="C121" s="6"/>
      <c r="G121" s="6"/>
      <c r="H121" s="6"/>
      <c r="I121" s="6"/>
    </row>
    <row r="122" spans="1:9" s="8" customFormat="1" x14ac:dyDescent="0.25">
      <c r="A122" s="6"/>
      <c r="B122" s="6"/>
      <c r="C122" s="6"/>
      <c r="G122" s="6"/>
      <c r="H122" s="6"/>
      <c r="I122" s="6"/>
    </row>
    <row r="123" spans="1:9" s="8" customFormat="1" x14ac:dyDescent="0.25">
      <c r="A123" s="6"/>
      <c r="B123" s="6"/>
      <c r="C123" s="6"/>
      <c r="G123" s="6"/>
      <c r="H123" s="6"/>
      <c r="I123" s="6"/>
    </row>
    <row r="124" spans="1:9" s="8" customFormat="1" x14ac:dyDescent="0.25">
      <c r="A124" s="6"/>
      <c r="B124" s="6"/>
      <c r="C124" s="6"/>
      <c r="G124" s="6"/>
      <c r="H124" s="6"/>
      <c r="I124" s="6"/>
    </row>
    <row r="125" spans="1:9" s="8" customFormat="1" x14ac:dyDescent="0.25">
      <c r="A125" s="6"/>
      <c r="B125" s="6"/>
      <c r="C125" s="6"/>
      <c r="G125" s="6"/>
      <c r="H125" s="6"/>
      <c r="I125" s="6"/>
    </row>
    <row r="126" spans="1:9" s="8" customFormat="1" x14ac:dyDescent="0.25">
      <c r="A126" s="6"/>
      <c r="B126" s="6"/>
      <c r="C126" s="6"/>
      <c r="G126" s="6"/>
      <c r="H126" s="6"/>
      <c r="I126" s="6"/>
    </row>
    <row r="127" spans="1:9" s="8" customFormat="1" x14ac:dyDescent="0.25">
      <c r="A127" s="6"/>
      <c r="B127" s="6"/>
      <c r="C127" s="6"/>
      <c r="G127" s="6"/>
      <c r="H127" s="6"/>
      <c r="I127" s="6"/>
    </row>
    <row r="128" spans="1:9" s="8" customFormat="1" x14ac:dyDescent="0.25">
      <c r="A128" s="6"/>
      <c r="B128" s="6"/>
      <c r="C128" s="6"/>
      <c r="G128" s="6"/>
      <c r="H128" s="6"/>
      <c r="I128" s="6"/>
    </row>
    <row r="129" spans="1:9" s="8" customFormat="1" x14ac:dyDescent="0.25">
      <c r="A129" s="6"/>
      <c r="B129" s="6"/>
      <c r="C129" s="6"/>
      <c r="G129" s="6"/>
      <c r="H129" s="6"/>
      <c r="I129" s="6"/>
    </row>
    <row r="130" spans="1:9" s="8" customFormat="1" x14ac:dyDescent="0.25">
      <c r="A130" s="6"/>
      <c r="B130" s="6"/>
      <c r="C130" s="6"/>
      <c r="G130" s="6"/>
      <c r="H130" s="6"/>
      <c r="I130" s="6"/>
    </row>
    <row r="131" spans="1:9" s="8" customFormat="1" x14ac:dyDescent="0.25">
      <c r="A131" s="6"/>
      <c r="B131" s="6"/>
      <c r="C131" s="6"/>
      <c r="G131" s="6"/>
      <c r="H131" s="6"/>
      <c r="I131" s="6"/>
    </row>
    <row r="132" spans="1:9" s="8" customFormat="1" x14ac:dyDescent="0.25">
      <c r="A132" s="6"/>
      <c r="B132" s="6"/>
      <c r="C132" s="6"/>
      <c r="G132" s="6"/>
      <c r="H132" s="6"/>
      <c r="I132" s="6"/>
    </row>
    <row r="133" spans="1:9" s="8" customFormat="1" x14ac:dyDescent="0.25">
      <c r="A133" s="6"/>
      <c r="B133" s="6"/>
      <c r="C133" s="6"/>
      <c r="G133" s="6"/>
      <c r="H133" s="6"/>
      <c r="I133" s="6"/>
    </row>
    <row r="134" spans="1:9" s="8" customFormat="1" x14ac:dyDescent="0.25">
      <c r="A134" s="6"/>
      <c r="B134" s="6"/>
      <c r="C134" s="6"/>
      <c r="G134" s="6"/>
      <c r="H134" s="6"/>
      <c r="I134" s="6"/>
    </row>
    <row r="135" spans="1:9" s="8" customFormat="1" x14ac:dyDescent="0.25">
      <c r="A135" s="6"/>
      <c r="B135" s="6"/>
      <c r="C135" s="6"/>
      <c r="G135" s="6"/>
      <c r="H135" s="6"/>
      <c r="I135" s="6"/>
    </row>
  </sheetData>
  <mergeCells count="6">
    <mergeCell ref="B8:B10"/>
    <mergeCell ref="D8:D9"/>
    <mergeCell ref="E8:E9"/>
    <mergeCell ref="F8:F9"/>
    <mergeCell ref="B2:C4"/>
    <mergeCell ref="D2:O4"/>
  </mergeCells>
  <dataValidations count="1">
    <dataValidation type="list" allowBlank="1" showInputMessage="1" showErrorMessage="1" sqref="B6">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3" customWidth="1"/>
    <col min="3" max="3" width="50.42578125" style="3" customWidth="1"/>
    <col min="4" max="4" width="43.85546875" style="3" customWidth="1"/>
    <col min="5" max="5" width="45.5703125" style="3" customWidth="1"/>
    <col min="6" max="6" width="31.5703125" style="3" customWidth="1"/>
    <col min="7" max="7" width="35.7109375" style="3" customWidth="1"/>
    <col min="8" max="8" width="29" style="3" customWidth="1"/>
    <col min="9" max="9" width="32.7109375" style="1" customWidth="1"/>
    <col min="10" max="10" width="16.140625" style="3" customWidth="1"/>
    <col min="11" max="11" width="17.7109375" style="3" customWidth="1"/>
    <col min="12" max="12" width="13.28515625" style="2" customWidth="1"/>
    <col min="13" max="13" width="13.7109375" style="3" customWidth="1"/>
    <col min="14" max="14" width="22.85546875" customWidth="1"/>
    <col min="15" max="15" width="21.28515625" customWidth="1"/>
    <col min="16" max="16" width="36.42578125" customWidth="1"/>
    <col min="17" max="17" width="32.28515625" style="3" customWidth="1"/>
    <col min="18" max="18" width="20.85546875" style="8" customWidth="1"/>
    <col min="19" max="37" width="11.42578125" style="8"/>
    <col min="38" max="16384" width="11.42578125" style="3"/>
  </cols>
  <sheetData>
    <row r="1" spans="1:42" s="8" customFormat="1" x14ac:dyDescent="0.25">
      <c r="A1" s="6"/>
      <c r="B1" s="6"/>
      <c r="C1" s="6"/>
      <c r="O1" s="11"/>
      <c r="P1" s="11"/>
      <c r="Q1" s="11"/>
      <c r="S1" s="6"/>
      <c r="T1" s="6"/>
      <c r="U1" s="6"/>
    </row>
    <row r="2" spans="1:42" ht="18.75" customHeight="1" x14ac:dyDescent="0.25">
      <c r="A2" s="6"/>
      <c r="B2" s="223" t="s">
        <v>2</v>
      </c>
      <c r="C2" s="223"/>
      <c r="D2" s="223"/>
      <c r="E2" s="223"/>
      <c r="F2" s="223"/>
      <c r="G2" s="223"/>
      <c r="H2" s="223"/>
      <c r="I2" s="223"/>
      <c r="J2" s="223"/>
      <c r="K2" s="223"/>
      <c r="L2" s="223"/>
      <c r="M2" s="223"/>
      <c r="N2" s="223"/>
      <c r="O2" s="223"/>
      <c r="P2" s="223"/>
      <c r="Q2" s="223"/>
      <c r="R2" s="223"/>
      <c r="S2" s="6"/>
      <c r="T2" s="6"/>
      <c r="U2" s="6"/>
      <c r="AL2" s="8"/>
      <c r="AM2" s="8"/>
      <c r="AN2" s="8"/>
      <c r="AO2" s="8"/>
      <c r="AP2" s="8"/>
    </row>
    <row r="3" spans="1:42" ht="37.5" customHeight="1" x14ac:dyDescent="0.25">
      <c r="A3" s="6"/>
      <c r="B3" s="223"/>
      <c r="C3" s="223"/>
      <c r="D3" s="223"/>
      <c r="E3" s="223"/>
      <c r="F3" s="223"/>
      <c r="G3" s="223"/>
      <c r="H3" s="223"/>
      <c r="I3" s="223"/>
      <c r="J3" s="223"/>
      <c r="K3" s="223"/>
      <c r="L3" s="223"/>
      <c r="M3" s="223"/>
      <c r="N3" s="223"/>
      <c r="O3" s="223"/>
      <c r="P3" s="223"/>
      <c r="Q3" s="223"/>
      <c r="R3" s="223"/>
      <c r="S3" s="6"/>
      <c r="T3" s="6"/>
      <c r="U3" s="6"/>
      <c r="AL3" s="8"/>
      <c r="AM3" s="8"/>
      <c r="AN3" s="8"/>
      <c r="AO3" s="8"/>
      <c r="AP3" s="8"/>
    </row>
    <row r="4" spans="1:42" ht="59.25" customHeight="1" x14ac:dyDescent="0.25">
      <c r="A4" s="6"/>
      <c r="B4" s="223"/>
      <c r="C4" s="223"/>
      <c r="D4" s="223"/>
      <c r="E4" s="223"/>
      <c r="F4" s="223"/>
      <c r="G4" s="223"/>
      <c r="H4" s="223"/>
      <c r="I4" s="223"/>
      <c r="J4" s="223"/>
      <c r="K4" s="223"/>
      <c r="L4" s="223"/>
      <c r="M4" s="223"/>
      <c r="N4" s="223"/>
      <c r="O4" s="223"/>
      <c r="P4" s="223"/>
      <c r="Q4" s="223"/>
      <c r="R4" s="223"/>
      <c r="S4" s="6"/>
      <c r="T4" s="6"/>
      <c r="U4" s="6"/>
      <c r="AL4" s="8"/>
      <c r="AM4" s="8"/>
      <c r="AN4" s="8"/>
      <c r="AO4" s="8"/>
      <c r="AP4" s="8"/>
    </row>
    <row r="5" spans="1:42" s="8" customFormat="1" ht="19.5" customHeight="1" x14ac:dyDescent="0.25">
      <c r="A5" s="6"/>
      <c r="B5" s="6"/>
      <c r="C5" s="6"/>
      <c r="D5" s="7"/>
      <c r="E5" s="7"/>
      <c r="F5" s="7"/>
      <c r="G5" s="7"/>
      <c r="I5" s="9"/>
      <c r="J5" s="9"/>
      <c r="K5" s="9"/>
      <c r="L5" s="9"/>
      <c r="M5" s="9"/>
      <c r="N5" s="9"/>
      <c r="O5" s="10"/>
      <c r="P5" s="10"/>
      <c r="Q5" s="10"/>
      <c r="R5" s="9"/>
      <c r="S5" s="6"/>
      <c r="T5" s="6"/>
      <c r="U5" s="6"/>
    </row>
    <row r="6" spans="1:42" s="8" customFormat="1" x14ac:dyDescent="0.25">
      <c r="A6" s="6"/>
      <c r="B6" s="6"/>
      <c r="C6" s="6"/>
      <c r="O6" s="11"/>
      <c r="P6" s="11"/>
      <c r="Q6" s="11"/>
      <c r="S6" s="6"/>
      <c r="T6" s="6"/>
      <c r="U6" s="6"/>
    </row>
    <row r="7" spans="1:42" s="8" customFormat="1" x14ac:dyDescent="0.25">
      <c r="A7" s="6"/>
      <c r="B7" s="6"/>
      <c r="C7" s="6"/>
      <c r="O7" s="11"/>
      <c r="P7" s="11"/>
      <c r="Q7" s="11"/>
      <c r="S7" s="6"/>
      <c r="T7" s="6"/>
      <c r="U7" s="6"/>
    </row>
    <row r="8" spans="1:42" s="8" customFormat="1" x14ac:dyDescent="0.25">
      <c r="A8" s="6"/>
      <c r="B8" s="6"/>
      <c r="C8" s="6" t="s">
        <v>163</v>
      </c>
      <c r="O8" s="11"/>
      <c r="P8" s="11"/>
      <c r="Q8" s="11"/>
      <c r="S8" s="6"/>
      <c r="T8" s="6"/>
      <c r="U8" s="6"/>
    </row>
    <row r="9" spans="1:42" s="8" customFormat="1" x14ac:dyDescent="0.25">
      <c r="A9" s="6"/>
      <c r="B9" s="6"/>
      <c r="C9" s="6"/>
      <c r="O9" s="11"/>
      <c r="P9" s="11"/>
      <c r="Q9" s="11"/>
      <c r="S9" s="6"/>
      <c r="T9" s="6"/>
      <c r="U9" s="6"/>
    </row>
    <row r="10" spans="1:42" s="8" customFormat="1" x14ac:dyDescent="0.25">
      <c r="A10" s="6"/>
      <c r="B10" s="6"/>
      <c r="C10" s="6"/>
      <c r="O10" s="11"/>
      <c r="P10" s="11"/>
      <c r="Q10" s="11"/>
      <c r="S10" s="6"/>
      <c r="T10" s="6"/>
      <c r="U10" s="6"/>
    </row>
    <row r="11" spans="1:42" s="8" customFormat="1" x14ac:dyDescent="0.25">
      <c r="A11" s="6"/>
      <c r="L11" s="11"/>
      <c r="N11" s="6"/>
      <c r="O11" s="6"/>
      <c r="P11" s="6"/>
    </row>
    <row r="12" spans="1:42" s="8" customFormat="1" x14ac:dyDescent="0.25">
      <c r="A12" s="6"/>
      <c r="L12" s="11"/>
      <c r="N12" s="6"/>
      <c r="O12" s="6"/>
      <c r="P12" s="6"/>
    </row>
    <row r="13" spans="1:42" s="8" customFormat="1" x14ac:dyDescent="0.25">
      <c r="A13" s="6"/>
      <c r="L13" s="11"/>
      <c r="N13" s="6"/>
      <c r="O13" s="6"/>
      <c r="P13" s="6"/>
    </row>
    <row r="14" spans="1:42" s="8" customFormat="1" x14ac:dyDescent="0.25">
      <c r="A14" s="6"/>
      <c r="L14" s="11"/>
      <c r="N14" s="6"/>
      <c r="O14" s="6"/>
      <c r="P14" s="6"/>
    </row>
    <row r="15" spans="1:42" s="8" customFormat="1" x14ac:dyDescent="0.25">
      <c r="A15" s="6"/>
      <c r="L15" s="11"/>
      <c r="N15" s="6"/>
      <c r="O15" s="6"/>
      <c r="P15" s="6"/>
    </row>
    <row r="16" spans="1:42" s="8" customFormat="1" x14ac:dyDescent="0.25">
      <c r="A16" s="6"/>
      <c r="L16" s="11"/>
      <c r="N16" s="6"/>
      <c r="O16" s="6"/>
      <c r="P16" s="6"/>
    </row>
    <row r="17" spans="1:16" s="8" customFormat="1" x14ac:dyDescent="0.25">
      <c r="A17" s="6"/>
      <c r="L17" s="11"/>
      <c r="N17" s="6"/>
      <c r="O17" s="6"/>
      <c r="P17" s="6"/>
    </row>
    <row r="18" spans="1:16" s="8" customFormat="1" x14ac:dyDescent="0.25">
      <c r="A18" s="6"/>
      <c r="L18" s="11"/>
      <c r="N18" s="6"/>
      <c r="O18" s="6"/>
      <c r="P18" s="6"/>
    </row>
    <row r="19" spans="1:16" s="8" customFormat="1" x14ac:dyDescent="0.25">
      <c r="A19" s="6"/>
      <c r="L19" s="11"/>
      <c r="N19" s="6"/>
      <c r="O19" s="6"/>
      <c r="P19" s="6"/>
    </row>
    <row r="20" spans="1:16" s="8" customFormat="1" x14ac:dyDescent="0.25">
      <c r="A20" s="6"/>
      <c r="L20" s="11"/>
      <c r="N20" s="6"/>
      <c r="O20" s="6"/>
      <c r="P20" s="6"/>
    </row>
    <row r="21" spans="1:16" s="8" customFormat="1" x14ac:dyDescent="0.25">
      <c r="A21" s="6"/>
      <c r="L21" s="11"/>
      <c r="N21" s="6"/>
      <c r="O21" s="6"/>
      <c r="P21" s="6"/>
    </row>
    <row r="22" spans="1:16" s="8" customFormat="1" x14ac:dyDescent="0.25">
      <c r="A22" s="6"/>
      <c r="L22" s="11"/>
      <c r="N22" s="6"/>
      <c r="O22" s="6"/>
      <c r="P22" s="6"/>
    </row>
    <row r="23" spans="1:16" s="8" customFormat="1" x14ac:dyDescent="0.25">
      <c r="A23" s="6"/>
      <c r="L23" s="11"/>
      <c r="N23" s="6"/>
      <c r="O23" s="6"/>
      <c r="P23" s="6"/>
    </row>
    <row r="24" spans="1:16" s="8" customFormat="1" x14ac:dyDescent="0.25">
      <c r="A24" s="6"/>
      <c r="L24" s="11"/>
      <c r="N24" s="6"/>
      <c r="O24" s="6"/>
      <c r="P24" s="6"/>
    </row>
    <row r="25" spans="1:16" s="8" customFormat="1" x14ac:dyDescent="0.25">
      <c r="A25" s="6"/>
      <c r="L25" s="11"/>
      <c r="N25" s="6"/>
      <c r="O25" s="6"/>
      <c r="P25" s="6"/>
    </row>
    <row r="26" spans="1:16" s="8" customFormat="1" x14ac:dyDescent="0.25">
      <c r="A26" s="6"/>
      <c r="L26" s="11"/>
      <c r="N26" s="6"/>
      <c r="O26" s="6"/>
      <c r="P26" s="6"/>
    </row>
    <row r="27" spans="1:16" s="8" customFormat="1" x14ac:dyDescent="0.25">
      <c r="A27" s="6"/>
      <c r="L27" s="11"/>
      <c r="N27" s="6"/>
      <c r="O27" s="6"/>
      <c r="P27" s="6"/>
    </row>
    <row r="28" spans="1:16" s="8" customFormat="1" x14ac:dyDescent="0.25">
      <c r="A28" s="6"/>
      <c r="L28" s="11"/>
      <c r="N28" s="6"/>
      <c r="O28" s="6"/>
      <c r="P28" s="6"/>
    </row>
    <row r="29" spans="1:16" s="8" customFormat="1" x14ac:dyDescent="0.25">
      <c r="A29" s="6"/>
      <c r="L29" s="11"/>
      <c r="N29" s="6"/>
      <c r="O29" s="6"/>
      <c r="P29" s="6"/>
    </row>
    <row r="30" spans="1:16" s="8" customFormat="1" x14ac:dyDescent="0.25">
      <c r="A30" s="6"/>
      <c r="L30" s="11"/>
      <c r="N30" s="6"/>
      <c r="O30" s="6"/>
      <c r="P30" s="6"/>
    </row>
    <row r="31" spans="1:16" s="8" customFormat="1" x14ac:dyDescent="0.25">
      <c r="A31" s="6"/>
      <c r="L31" s="11"/>
      <c r="N31" s="6"/>
      <c r="O31" s="6"/>
      <c r="P31" s="6"/>
    </row>
    <row r="32" spans="1:16" s="8" customFormat="1" x14ac:dyDescent="0.25">
      <c r="A32" s="6"/>
      <c r="L32" s="11"/>
      <c r="N32" s="6"/>
      <c r="O32" s="6"/>
      <c r="P32" s="6"/>
    </row>
    <row r="33" spans="1:16" s="8" customFormat="1" x14ac:dyDescent="0.25">
      <c r="A33" s="6"/>
      <c r="L33" s="11"/>
      <c r="N33" s="6"/>
      <c r="O33" s="6"/>
      <c r="P33" s="6"/>
    </row>
    <row r="34" spans="1:16" s="8" customFormat="1" x14ac:dyDescent="0.25">
      <c r="A34" s="6"/>
      <c r="L34" s="11"/>
      <c r="N34" s="6"/>
      <c r="O34" s="6"/>
      <c r="P34" s="6"/>
    </row>
    <row r="35" spans="1:16" s="8" customFormat="1" x14ac:dyDescent="0.25">
      <c r="A35" s="6"/>
      <c r="L35" s="11"/>
      <c r="N35" s="6"/>
      <c r="O35" s="6"/>
      <c r="P35" s="6"/>
    </row>
    <row r="36" spans="1:16" s="8" customFormat="1" x14ac:dyDescent="0.25">
      <c r="A36" s="6"/>
      <c r="L36" s="11"/>
      <c r="N36" s="6"/>
      <c r="O36" s="6"/>
      <c r="P36" s="6"/>
    </row>
    <row r="37" spans="1:16" s="8" customFormat="1" x14ac:dyDescent="0.25">
      <c r="A37" s="6"/>
      <c r="L37" s="11"/>
      <c r="N37" s="6"/>
      <c r="O37" s="6"/>
      <c r="P37" s="6"/>
    </row>
    <row r="38" spans="1:16" s="8" customFormat="1" x14ac:dyDescent="0.25">
      <c r="A38" s="6"/>
      <c r="L38" s="11"/>
      <c r="N38" s="6"/>
      <c r="O38" s="6"/>
      <c r="P38" s="6"/>
    </row>
    <row r="39" spans="1:16" s="8" customFormat="1" x14ac:dyDescent="0.25">
      <c r="A39" s="6"/>
      <c r="L39" s="11"/>
      <c r="N39" s="6"/>
      <c r="O39" s="6"/>
      <c r="P39" s="6"/>
    </row>
    <row r="40" spans="1:16" s="8" customFormat="1" x14ac:dyDescent="0.25">
      <c r="A40" s="6"/>
      <c r="L40" s="11"/>
      <c r="N40" s="6"/>
      <c r="O40" s="6"/>
      <c r="P40" s="6"/>
    </row>
    <row r="41" spans="1:16" s="8" customFormat="1" x14ac:dyDescent="0.25">
      <c r="A41" s="6"/>
      <c r="L41" s="11"/>
      <c r="N41" s="6"/>
      <c r="O41" s="6"/>
      <c r="P41" s="6"/>
    </row>
    <row r="42" spans="1:16" s="8" customFormat="1" x14ac:dyDescent="0.25">
      <c r="A42" s="6"/>
      <c r="L42" s="11"/>
      <c r="N42" s="6"/>
      <c r="O42" s="6"/>
      <c r="P42" s="6"/>
    </row>
    <row r="43" spans="1:16" s="8" customFormat="1" x14ac:dyDescent="0.25">
      <c r="A43" s="6"/>
      <c r="L43" s="11"/>
      <c r="N43" s="6"/>
      <c r="O43" s="6"/>
      <c r="P43" s="6"/>
    </row>
    <row r="44" spans="1:16" s="8" customFormat="1" x14ac:dyDescent="0.25">
      <c r="A44" s="6"/>
      <c r="L44" s="11"/>
      <c r="N44" s="6"/>
      <c r="O44" s="6"/>
      <c r="P44" s="6"/>
    </row>
    <row r="45" spans="1:16" s="8" customFormat="1" x14ac:dyDescent="0.25">
      <c r="A45" s="6"/>
      <c r="L45" s="11"/>
      <c r="N45" s="6"/>
      <c r="O45" s="6"/>
      <c r="P45" s="6"/>
    </row>
    <row r="46" spans="1:16" s="8" customFormat="1" x14ac:dyDescent="0.25">
      <c r="A46" s="6"/>
      <c r="L46" s="11"/>
      <c r="N46" s="6"/>
      <c r="O46" s="6"/>
      <c r="P46" s="6"/>
    </row>
    <row r="47" spans="1:16" s="8" customFormat="1" x14ac:dyDescent="0.25">
      <c r="A47" s="6"/>
      <c r="L47" s="11"/>
      <c r="N47" s="6"/>
      <c r="O47" s="6"/>
      <c r="P47" s="6"/>
    </row>
    <row r="48" spans="1:16" s="8" customFormat="1" x14ac:dyDescent="0.25">
      <c r="A48" s="6"/>
      <c r="L48" s="11"/>
      <c r="N48" s="6"/>
      <c r="O48" s="6"/>
      <c r="P48" s="6"/>
    </row>
    <row r="49" spans="1:16" s="8" customFormat="1" x14ac:dyDescent="0.25">
      <c r="A49" s="6"/>
      <c r="L49" s="11"/>
      <c r="N49" s="6"/>
      <c r="O49" s="6"/>
      <c r="P49" s="6"/>
    </row>
    <row r="50" spans="1:16" s="8" customFormat="1" x14ac:dyDescent="0.25">
      <c r="A50" s="6"/>
      <c r="L50" s="11"/>
      <c r="N50" s="6"/>
      <c r="O50" s="6"/>
      <c r="P50" s="6"/>
    </row>
    <row r="51" spans="1:16" s="8" customFormat="1" x14ac:dyDescent="0.25">
      <c r="A51" s="6"/>
      <c r="L51" s="11"/>
      <c r="N51" s="6"/>
      <c r="O51" s="6"/>
      <c r="P51" s="6"/>
    </row>
    <row r="52" spans="1:16" s="8" customFormat="1" x14ac:dyDescent="0.25">
      <c r="A52" s="6"/>
      <c r="L52" s="11"/>
      <c r="N52" s="6"/>
      <c r="O52" s="6"/>
      <c r="P52" s="6"/>
    </row>
    <row r="53" spans="1:16" s="8" customFormat="1" x14ac:dyDescent="0.25">
      <c r="A53" s="6"/>
      <c r="L53" s="11"/>
      <c r="N53" s="6"/>
      <c r="O53" s="6"/>
      <c r="P53" s="6"/>
    </row>
    <row r="54" spans="1:16" s="8" customFormat="1" x14ac:dyDescent="0.25">
      <c r="A54" s="6"/>
      <c r="L54" s="11"/>
      <c r="N54" s="6"/>
      <c r="O54" s="6"/>
      <c r="P54" s="6"/>
    </row>
    <row r="55" spans="1:16" s="8" customFormat="1" x14ac:dyDescent="0.25">
      <c r="A55" s="6"/>
      <c r="L55" s="11"/>
      <c r="N55" s="6"/>
      <c r="O55" s="6"/>
      <c r="P55" s="6"/>
    </row>
    <row r="56" spans="1:16" s="8" customFormat="1" x14ac:dyDescent="0.25">
      <c r="A56" s="6"/>
      <c r="L56" s="11"/>
      <c r="N56" s="6"/>
      <c r="O56" s="6"/>
      <c r="P56" s="6"/>
    </row>
    <row r="57" spans="1:16" s="8" customFormat="1" x14ac:dyDescent="0.25">
      <c r="A57" s="6"/>
      <c r="L57" s="11"/>
      <c r="N57" s="6"/>
      <c r="O57" s="6"/>
      <c r="P57" s="6"/>
    </row>
    <row r="58" spans="1:16" s="8" customFormat="1" x14ac:dyDescent="0.25">
      <c r="A58" s="6"/>
      <c r="L58" s="11"/>
      <c r="N58" s="6"/>
      <c r="O58" s="6"/>
      <c r="P58" s="6"/>
    </row>
    <row r="59" spans="1:16" s="8" customFormat="1" x14ac:dyDescent="0.25">
      <c r="A59" s="6"/>
      <c r="L59" s="11"/>
      <c r="N59" s="6"/>
      <c r="O59" s="6"/>
      <c r="P59" s="6"/>
    </row>
    <row r="60" spans="1:16" s="8" customFormat="1" x14ac:dyDescent="0.25">
      <c r="A60" s="6"/>
      <c r="L60" s="11"/>
      <c r="N60" s="6"/>
      <c r="O60" s="6"/>
      <c r="P60" s="6"/>
    </row>
    <row r="61" spans="1:16" s="8" customFormat="1" x14ac:dyDescent="0.25">
      <c r="A61" s="6"/>
      <c r="L61" s="11"/>
      <c r="N61" s="6"/>
      <c r="O61" s="6"/>
      <c r="P61" s="6"/>
    </row>
    <row r="62" spans="1:16" s="8" customFormat="1" x14ac:dyDescent="0.25">
      <c r="A62" s="6"/>
      <c r="L62" s="11"/>
      <c r="N62" s="6"/>
      <c r="O62" s="6"/>
      <c r="P62" s="6"/>
    </row>
    <row r="63" spans="1:16" s="8" customFormat="1" x14ac:dyDescent="0.25">
      <c r="A63" s="6"/>
      <c r="L63" s="11"/>
      <c r="N63" s="6"/>
      <c r="O63" s="6"/>
      <c r="P63" s="6"/>
    </row>
    <row r="64" spans="1:16" s="8" customFormat="1" x14ac:dyDescent="0.25">
      <c r="A64" s="6"/>
      <c r="L64" s="11"/>
      <c r="N64" s="6"/>
      <c r="O64" s="6"/>
      <c r="P64" s="6"/>
    </row>
    <row r="65" spans="1:16" s="8" customFormat="1" x14ac:dyDescent="0.25">
      <c r="A65" s="6"/>
      <c r="L65" s="11"/>
      <c r="N65" s="6"/>
      <c r="O65" s="6"/>
      <c r="P65" s="6"/>
    </row>
    <row r="66" spans="1:16" s="8" customFormat="1" x14ac:dyDescent="0.25">
      <c r="A66" s="6"/>
      <c r="L66" s="11"/>
      <c r="N66" s="6"/>
      <c r="O66" s="6"/>
      <c r="P66" s="6"/>
    </row>
    <row r="67" spans="1:16" s="8" customFormat="1" x14ac:dyDescent="0.25">
      <c r="A67" s="6"/>
      <c r="L67" s="11"/>
      <c r="N67" s="6"/>
      <c r="O67" s="6"/>
      <c r="P67" s="6"/>
    </row>
    <row r="68" spans="1:16" s="8" customFormat="1" x14ac:dyDescent="0.25">
      <c r="A68" s="6"/>
      <c r="L68" s="11"/>
      <c r="N68" s="6"/>
      <c r="O68" s="6"/>
      <c r="P68" s="6"/>
    </row>
    <row r="69" spans="1:16" s="8" customFormat="1" x14ac:dyDescent="0.25">
      <c r="A69" s="6"/>
      <c r="L69" s="11"/>
      <c r="N69" s="6"/>
      <c r="O69" s="6"/>
      <c r="P69" s="6"/>
    </row>
    <row r="70" spans="1:16" s="8" customFormat="1" x14ac:dyDescent="0.25">
      <c r="A70" s="6"/>
      <c r="L70" s="11"/>
      <c r="N70" s="6"/>
      <c r="O70" s="6"/>
      <c r="P70" s="6"/>
    </row>
    <row r="71" spans="1:16" s="8" customFormat="1" x14ac:dyDescent="0.25">
      <c r="A71" s="6"/>
      <c r="L71" s="11"/>
      <c r="N71" s="6"/>
      <c r="O71" s="6"/>
      <c r="P71" s="6"/>
    </row>
  </sheetData>
  <mergeCells count="1">
    <mergeCell ref="B2:R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3" customWidth="1"/>
    <col min="3" max="3" width="50.42578125" style="3" customWidth="1"/>
    <col min="4" max="4" width="12" style="3" customWidth="1"/>
    <col min="5" max="5" width="45.5703125" style="3" customWidth="1"/>
    <col min="6" max="6" width="31.5703125" style="3" customWidth="1"/>
    <col min="7" max="7" width="35.7109375" style="3" customWidth="1"/>
    <col min="8" max="8" width="29" style="3" customWidth="1"/>
    <col min="9" max="9" width="32.7109375" style="1" customWidth="1"/>
    <col min="10" max="10" width="16.140625" style="3" customWidth="1"/>
    <col min="11" max="11" width="17.7109375" style="3" customWidth="1"/>
    <col min="12" max="12" width="13.28515625" style="2" customWidth="1"/>
    <col min="13" max="13" width="13.7109375" style="3" customWidth="1"/>
    <col min="14" max="14" width="22.85546875" customWidth="1"/>
    <col min="15" max="15" width="21.28515625" customWidth="1"/>
    <col min="16" max="16" width="36.42578125" customWidth="1"/>
    <col min="17" max="17" width="32.28515625" style="3" customWidth="1"/>
    <col min="18" max="18" width="20.85546875" style="8" customWidth="1"/>
    <col min="19" max="37" width="11.42578125" style="8"/>
    <col min="38" max="16384" width="11.42578125" style="3"/>
  </cols>
  <sheetData>
    <row r="1" spans="1:42" s="8" customFormat="1" x14ac:dyDescent="0.25">
      <c r="A1" s="6"/>
      <c r="B1" s="6"/>
      <c r="C1" s="6"/>
      <c r="O1" s="11"/>
      <c r="P1" s="11"/>
      <c r="Q1" s="11"/>
      <c r="S1" s="6"/>
      <c r="T1" s="6"/>
      <c r="U1" s="6"/>
    </row>
    <row r="2" spans="1:42" ht="18.75" customHeight="1" x14ac:dyDescent="0.25">
      <c r="A2" s="6"/>
      <c r="B2" s="223" t="s">
        <v>3</v>
      </c>
      <c r="C2" s="223"/>
      <c r="D2" s="223"/>
      <c r="E2" s="223"/>
      <c r="F2" s="223"/>
      <c r="G2" s="223"/>
      <c r="H2" s="223"/>
      <c r="I2" s="223"/>
      <c r="J2" s="223"/>
      <c r="K2" s="223"/>
      <c r="L2" s="223"/>
      <c r="M2" s="223"/>
      <c r="N2" s="223"/>
      <c r="O2" s="223"/>
      <c r="P2" s="223"/>
      <c r="Q2" s="223"/>
      <c r="R2" s="223"/>
      <c r="S2" s="6"/>
      <c r="T2" s="6"/>
      <c r="U2" s="6"/>
      <c r="AL2" s="8"/>
      <c r="AM2" s="8"/>
      <c r="AN2" s="8"/>
      <c r="AO2" s="8"/>
      <c r="AP2" s="8"/>
    </row>
    <row r="3" spans="1:42" ht="37.5" customHeight="1" x14ac:dyDescent="0.25">
      <c r="A3" s="6"/>
      <c r="B3" s="223"/>
      <c r="C3" s="223"/>
      <c r="D3" s="223"/>
      <c r="E3" s="223"/>
      <c r="F3" s="223"/>
      <c r="G3" s="223"/>
      <c r="H3" s="223"/>
      <c r="I3" s="223"/>
      <c r="J3" s="223"/>
      <c r="K3" s="223"/>
      <c r="L3" s="223"/>
      <c r="M3" s="223"/>
      <c r="N3" s="223"/>
      <c r="O3" s="223"/>
      <c r="P3" s="223"/>
      <c r="Q3" s="223"/>
      <c r="R3" s="223"/>
      <c r="S3" s="6"/>
      <c r="T3" s="6"/>
      <c r="U3" s="6"/>
      <c r="AL3" s="8"/>
      <c r="AM3" s="8"/>
      <c r="AN3" s="8"/>
      <c r="AO3" s="8"/>
      <c r="AP3" s="8"/>
    </row>
    <row r="4" spans="1:42" ht="59.25" customHeight="1" x14ac:dyDescent="0.25">
      <c r="A4" s="6"/>
      <c r="B4" s="223"/>
      <c r="C4" s="223"/>
      <c r="D4" s="223"/>
      <c r="E4" s="223"/>
      <c r="F4" s="223"/>
      <c r="G4" s="223"/>
      <c r="H4" s="223"/>
      <c r="I4" s="223"/>
      <c r="J4" s="223"/>
      <c r="K4" s="223"/>
      <c r="L4" s="223"/>
      <c r="M4" s="223"/>
      <c r="N4" s="223"/>
      <c r="O4" s="223"/>
      <c r="P4" s="223"/>
      <c r="Q4" s="223"/>
      <c r="R4" s="223"/>
      <c r="S4" s="6"/>
      <c r="T4" s="6"/>
      <c r="U4" s="6"/>
      <c r="AL4" s="8"/>
      <c r="AM4" s="8"/>
      <c r="AN4" s="8"/>
      <c r="AO4" s="8"/>
      <c r="AP4" s="8"/>
    </row>
    <row r="5" spans="1:42" s="8" customFormat="1" ht="19.5" customHeight="1" x14ac:dyDescent="0.25">
      <c r="A5" s="6"/>
      <c r="B5" s="6"/>
      <c r="C5" s="6"/>
      <c r="D5" s="7"/>
      <c r="E5" s="7"/>
      <c r="F5" s="7"/>
      <c r="G5" s="7"/>
      <c r="I5" s="9"/>
      <c r="J5" s="9"/>
      <c r="K5" s="9"/>
      <c r="L5" s="9"/>
      <c r="M5" s="9"/>
      <c r="N5" s="9"/>
      <c r="O5" s="10"/>
      <c r="P5" s="10"/>
      <c r="Q5" s="10"/>
      <c r="R5" s="9"/>
      <c r="S5" s="6"/>
      <c r="T5" s="6"/>
      <c r="U5" s="6"/>
    </row>
    <row r="6" spans="1:42" s="8" customFormat="1" x14ac:dyDescent="0.25">
      <c r="A6" s="6"/>
      <c r="B6" s="6"/>
      <c r="C6" s="6"/>
      <c r="O6" s="18"/>
      <c r="S6" s="19"/>
      <c r="T6" s="19"/>
      <c r="U6" s="6"/>
    </row>
    <row r="7" spans="1:42" s="8" customFormat="1" ht="45" customHeight="1" x14ac:dyDescent="0.25">
      <c r="A7" s="6"/>
      <c r="B7" s="6"/>
      <c r="C7" s="33" t="s">
        <v>69</v>
      </c>
      <c r="D7" s="33" t="s">
        <v>43</v>
      </c>
      <c r="E7" s="33"/>
      <c r="F7" s="33" t="s">
        <v>45</v>
      </c>
      <c r="G7" s="33" t="s">
        <v>13</v>
      </c>
      <c r="H7" s="33" t="s">
        <v>47</v>
      </c>
      <c r="O7" s="11"/>
      <c r="P7" s="11"/>
      <c r="Q7" s="11"/>
      <c r="S7" s="6"/>
      <c r="T7" s="6"/>
      <c r="U7" s="6"/>
    </row>
    <row r="8" spans="1:42" s="8" customFormat="1" ht="82.15" customHeight="1" x14ac:dyDescent="0.25">
      <c r="A8" s="6"/>
      <c r="B8" s="6"/>
      <c r="C8" s="224" t="s">
        <v>97</v>
      </c>
      <c r="D8" s="45" t="s">
        <v>70</v>
      </c>
      <c r="E8" s="46" t="s">
        <v>71</v>
      </c>
      <c r="F8" s="47" t="s">
        <v>72</v>
      </c>
      <c r="G8" s="47" t="s">
        <v>73</v>
      </c>
      <c r="H8" s="48">
        <v>43955</v>
      </c>
      <c r="O8" s="11"/>
      <c r="P8" s="11"/>
      <c r="Q8" s="11"/>
      <c r="S8" s="6"/>
      <c r="T8" s="6"/>
      <c r="U8" s="6"/>
    </row>
    <row r="9" spans="1:42" s="8" customFormat="1" ht="72" customHeight="1" x14ac:dyDescent="0.25">
      <c r="A9" s="6"/>
      <c r="B9" s="6"/>
      <c r="C9" s="225"/>
      <c r="D9" s="45" t="s">
        <v>74</v>
      </c>
      <c r="E9" s="49" t="s">
        <v>75</v>
      </c>
      <c r="F9" s="50" t="s">
        <v>76</v>
      </c>
      <c r="G9" s="50" t="s">
        <v>73</v>
      </c>
      <c r="H9" s="48" t="s">
        <v>77</v>
      </c>
      <c r="O9" s="11"/>
      <c r="P9" s="11"/>
      <c r="Q9" s="11"/>
      <c r="S9" s="6"/>
      <c r="T9" s="6"/>
      <c r="U9" s="6"/>
    </row>
    <row r="10" spans="1:42" s="8" customFormat="1" ht="73.900000000000006" customHeight="1" x14ac:dyDescent="0.25">
      <c r="A10" s="6"/>
      <c r="B10" s="6"/>
      <c r="C10" s="224" t="s">
        <v>98</v>
      </c>
      <c r="D10" s="45" t="s">
        <v>78</v>
      </c>
      <c r="E10" s="49" t="s">
        <v>79</v>
      </c>
      <c r="F10" s="50" t="s">
        <v>80</v>
      </c>
      <c r="G10" s="50" t="s">
        <v>81</v>
      </c>
      <c r="H10" s="48" t="s">
        <v>82</v>
      </c>
      <c r="O10" s="11"/>
      <c r="P10" s="11"/>
      <c r="Q10" s="11"/>
      <c r="S10" s="6"/>
      <c r="T10" s="6"/>
      <c r="U10" s="6"/>
    </row>
    <row r="11" spans="1:42" s="8" customFormat="1" ht="47.25" x14ac:dyDescent="0.25">
      <c r="A11" s="6"/>
      <c r="C11" s="224"/>
      <c r="D11" s="45" t="s">
        <v>83</v>
      </c>
      <c r="E11" s="46" t="s">
        <v>84</v>
      </c>
      <c r="F11" s="47" t="s">
        <v>85</v>
      </c>
      <c r="G11" s="47" t="s">
        <v>73</v>
      </c>
      <c r="H11" s="48" t="s">
        <v>82</v>
      </c>
      <c r="L11" s="11"/>
      <c r="N11" s="6"/>
      <c r="O11" s="6"/>
      <c r="P11" s="6"/>
    </row>
    <row r="12" spans="1:42" s="8" customFormat="1" ht="61.9" customHeight="1" x14ac:dyDescent="0.25">
      <c r="A12" s="6"/>
      <c r="C12" s="224"/>
      <c r="D12" s="45" t="s">
        <v>86</v>
      </c>
      <c r="E12" s="46" t="s">
        <v>87</v>
      </c>
      <c r="F12" s="47" t="s">
        <v>88</v>
      </c>
      <c r="G12" s="47" t="s">
        <v>89</v>
      </c>
      <c r="H12" s="48">
        <v>44078</v>
      </c>
      <c r="L12" s="11"/>
      <c r="N12" s="6"/>
      <c r="O12" s="6"/>
      <c r="P12" s="6"/>
    </row>
    <row r="13" spans="1:42" s="8" customFormat="1" ht="89.45" customHeight="1" x14ac:dyDescent="0.25">
      <c r="A13" s="6"/>
      <c r="C13" s="51" t="s">
        <v>99</v>
      </c>
      <c r="D13" s="45" t="s">
        <v>90</v>
      </c>
      <c r="E13" s="52" t="s">
        <v>91</v>
      </c>
      <c r="F13" s="47" t="s">
        <v>92</v>
      </c>
      <c r="G13" s="47" t="s">
        <v>81</v>
      </c>
      <c r="H13" s="48">
        <v>43951</v>
      </c>
      <c r="L13" s="11"/>
      <c r="N13" s="6"/>
      <c r="O13" s="6"/>
      <c r="P13" s="6"/>
    </row>
    <row r="14" spans="1:42" s="8" customFormat="1" ht="52.9" customHeight="1" x14ac:dyDescent="0.25">
      <c r="A14" s="6"/>
      <c r="C14" s="53" t="s">
        <v>100</v>
      </c>
      <c r="D14" s="54" t="s">
        <v>93</v>
      </c>
      <c r="E14" s="46" t="s">
        <v>94</v>
      </c>
      <c r="F14" s="47" t="s">
        <v>95</v>
      </c>
      <c r="G14" s="47" t="s">
        <v>96</v>
      </c>
      <c r="H14" s="48">
        <v>43860</v>
      </c>
      <c r="L14" s="11"/>
      <c r="N14" s="6"/>
      <c r="O14" s="6"/>
      <c r="P14" s="6"/>
    </row>
    <row r="15" spans="1:42" s="8" customFormat="1" x14ac:dyDescent="0.25">
      <c r="A15" s="6"/>
      <c r="L15" s="11"/>
      <c r="N15" s="6"/>
      <c r="O15" s="6"/>
      <c r="P15" s="6"/>
    </row>
    <row r="16" spans="1:42" s="8" customFormat="1" x14ac:dyDescent="0.25">
      <c r="A16" s="6"/>
      <c r="L16" s="11"/>
      <c r="N16" s="6"/>
      <c r="O16" s="6"/>
      <c r="P16" s="6"/>
    </row>
    <row r="17" spans="1:16" s="8" customFormat="1" x14ac:dyDescent="0.25">
      <c r="A17" s="6"/>
      <c r="L17" s="11"/>
      <c r="N17" s="6"/>
      <c r="O17" s="6"/>
      <c r="P17" s="6"/>
    </row>
    <row r="18" spans="1:16" s="8" customFormat="1" x14ac:dyDescent="0.25">
      <c r="A18" s="6"/>
      <c r="L18" s="11"/>
      <c r="N18" s="6"/>
      <c r="O18" s="6"/>
      <c r="P18" s="6"/>
    </row>
    <row r="19" spans="1:16" s="8" customFormat="1" x14ac:dyDescent="0.25">
      <c r="A19" s="6"/>
      <c r="L19" s="11"/>
      <c r="N19" s="6"/>
      <c r="O19" s="6"/>
      <c r="P19" s="6"/>
    </row>
    <row r="20" spans="1:16" s="8" customFormat="1" x14ac:dyDescent="0.25">
      <c r="A20" s="6"/>
      <c r="L20" s="11"/>
      <c r="N20" s="6"/>
      <c r="O20" s="6"/>
      <c r="P20" s="6"/>
    </row>
    <row r="21" spans="1:16" s="8" customFormat="1" x14ac:dyDescent="0.25">
      <c r="A21" s="6"/>
      <c r="L21" s="11"/>
      <c r="N21" s="6"/>
      <c r="O21" s="6"/>
      <c r="P21" s="6"/>
    </row>
    <row r="22" spans="1:16" s="8" customFormat="1" x14ac:dyDescent="0.25">
      <c r="A22" s="6"/>
      <c r="L22" s="11"/>
      <c r="N22" s="6"/>
      <c r="O22" s="6"/>
      <c r="P22" s="6"/>
    </row>
    <row r="23" spans="1:16" s="8" customFormat="1" x14ac:dyDescent="0.25">
      <c r="A23" s="6"/>
      <c r="L23" s="11"/>
      <c r="N23" s="6"/>
      <c r="O23" s="6"/>
      <c r="P23" s="6"/>
    </row>
    <row r="24" spans="1:16" s="8" customFormat="1" x14ac:dyDescent="0.25">
      <c r="A24" s="6"/>
      <c r="L24" s="11"/>
      <c r="N24" s="6"/>
      <c r="O24" s="6"/>
      <c r="P24" s="6"/>
    </row>
    <row r="25" spans="1:16" s="8" customFormat="1" x14ac:dyDescent="0.25">
      <c r="A25" s="6"/>
      <c r="L25" s="11"/>
      <c r="N25" s="6"/>
      <c r="O25" s="6"/>
      <c r="P25" s="6"/>
    </row>
    <row r="26" spans="1:16" s="8" customFormat="1" x14ac:dyDescent="0.25">
      <c r="A26" s="6"/>
      <c r="L26" s="11"/>
      <c r="N26" s="6"/>
      <c r="O26" s="6"/>
      <c r="P26" s="6"/>
    </row>
    <row r="27" spans="1:16" s="8" customFormat="1" x14ac:dyDescent="0.25">
      <c r="A27" s="6"/>
      <c r="L27" s="11"/>
      <c r="N27" s="6"/>
      <c r="O27" s="6"/>
      <c r="P27" s="6"/>
    </row>
    <row r="28" spans="1:16" s="8" customFormat="1" x14ac:dyDescent="0.25">
      <c r="A28" s="6"/>
      <c r="L28" s="11"/>
      <c r="N28" s="6"/>
      <c r="O28" s="6"/>
      <c r="P28" s="6"/>
    </row>
    <row r="29" spans="1:16" s="8" customFormat="1" x14ac:dyDescent="0.25">
      <c r="A29" s="6"/>
      <c r="L29" s="11"/>
      <c r="N29" s="6"/>
      <c r="O29" s="6"/>
      <c r="P29" s="6"/>
    </row>
    <row r="30" spans="1:16" s="8" customFormat="1" x14ac:dyDescent="0.25">
      <c r="A30" s="6"/>
      <c r="L30" s="11"/>
      <c r="N30" s="6"/>
      <c r="O30" s="6"/>
      <c r="P30" s="6"/>
    </row>
    <row r="31" spans="1:16" s="8" customFormat="1" x14ac:dyDescent="0.25">
      <c r="A31" s="6"/>
      <c r="L31" s="11"/>
      <c r="N31" s="6"/>
      <c r="O31" s="6"/>
      <c r="P31" s="6"/>
    </row>
    <row r="32" spans="1:16" s="8" customFormat="1" x14ac:dyDescent="0.25">
      <c r="A32" s="6"/>
      <c r="L32" s="11"/>
      <c r="N32" s="6"/>
      <c r="O32" s="6"/>
      <c r="P32" s="6"/>
    </row>
    <row r="33" spans="1:16" s="8" customFormat="1" x14ac:dyDescent="0.25">
      <c r="A33" s="6"/>
      <c r="L33" s="11"/>
      <c r="N33" s="6"/>
      <c r="O33" s="6"/>
      <c r="P33" s="6"/>
    </row>
    <row r="34" spans="1:16" s="8" customFormat="1" x14ac:dyDescent="0.25">
      <c r="A34" s="6"/>
      <c r="L34" s="11"/>
      <c r="N34" s="6"/>
      <c r="O34" s="6"/>
      <c r="P34" s="6"/>
    </row>
    <row r="35" spans="1:16" s="8" customFormat="1" x14ac:dyDescent="0.25">
      <c r="A35" s="6"/>
      <c r="L35" s="11"/>
      <c r="N35" s="6"/>
      <c r="O35" s="6"/>
      <c r="P35" s="6"/>
    </row>
    <row r="36" spans="1:16" s="8" customFormat="1" x14ac:dyDescent="0.25">
      <c r="A36" s="6"/>
      <c r="L36" s="11"/>
      <c r="N36" s="6"/>
      <c r="O36" s="6"/>
      <c r="P36" s="6"/>
    </row>
    <row r="37" spans="1:16" s="8" customFormat="1" x14ac:dyDescent="0.25">
      <c r="A37" s="6"/>
      <c r="L37" s="11"/>
      <c r="N37" s="6"/>
      <c r="O37" s="6"/>
      <c r="P37" s="6"/>
    </row>
    <row r="38" spans="1:16" s="8" customFormat="1" x14ac:dyDescent="0.25">
      <c r="A38" s="6"/>
      <c r="L38" s="11"/>
      <c r="N38" s="6"/>
      <c r="O38" s="6"/>
      <c r="P38" s="6"/>
    </row>
    <row r="39" spans="1:16" s="8" customFormat="1" x14ac:dyDescent="0.25">
      <c r="A39" s="6"/>
      <c r="L39" s="11"/>
      <c r="N39" s="6"/>
      <c r="O39" s="6"/>
      <c r="P39" s="6"/>
    </row>
    <row r="40" spans="1:16" s="8" customFormat="1" x14ac:dyDescent="0.25">
      <c r="A40" s="6"/>
      <c r="L40" s="11"/>
      <c r="N40" s="6"/>
      <c r="O40" s="6"/>
      <c r="P40" s="6"/>
    </row>
    <row r="41" spans="1:16" s="8" customFormat="1" x14ac:dyDescent="0.25">
      <c r="A41" s="6"/>
      <c r="L41" s="11"/>
      <c r="N41" s="6"/>
      <c r="O41" s="6"/>
      <c r="P41" s="6"/>
    </row>
    <row r="42" spans="1:16" s="8" customFormat="1" x14ac:dyDescent="0.25">
      <c r="A42" s="6"/>
      <c r="L42" s="11"/>
      <c r="N42" s="6"/>
      <c r="O42" s="6"/>
      <c r="P42" s="6"/>
    </row>
    <row r="43" spans="1:16" s="8" customFormat="1" x14ac:dyDescent="0.25">
      <c r="A43" s="6"/>
      <c r="L43" s="11"/>
      <c r="N43" s="6"/>
      <c r="O43" s="6"/>
      <c r="P43" s="6"/>
    </row>
    <row r="44" spans="1:16" s="8" customFormat="1" x14ac:dyDescent="0.25">
      <c r="A44" s="6"/>
      <c r="L44" s="11"/>
      <c r="N44" s="6"/>
      <c r="O44" s="6"/>
      <c r="P44" s="6"/>
    </row>
    <row r="45" spans="1:16" s="8" customFormat="1" x14ac:dyDescent="0.25">
      <c r="A45" s="6"/>
      <c r="L45" s="11"/>
      <c r="N45" s="6"/>
      <c r="O45" s="6"/>
      <c r="P45" s="6"/>
    </row>
    <row r="46" spans="1:16" s="8" customFormat="1" x14ac:dyDescent="0.25">
      <c r="A46" s="6"/>
      <c r="L46" s="11"/>
      <c r="N46" s="6"/>
      <c r="O46" s="6"/>
      <c r="P46" s="6"/>
    </row>
    <row r="47" spans="1:16" s="8" customFormat="1" x14ac:dyDescent="0.25">
      <c r="A47" s="6"/>
      <c r="L47" s="11"/>
      <c r="N47" s="6"/>
      <c r="O47" s="6"/>
      <c r="P47" s="6"/>
    </row>
    <row r="48" spans="1:16" s="8" customFormat="1" x14ac:dyDescent="0.25">
      <c r="A48" s="6"/>
      <c r="L48" s="11"/>
      <c r="N48" s="6"/>
      <c r="O48" s="6"/>
      <c r="P48" s="6"/>
    </row>
    <row r="49" spans="1:16" s="8" customFormat="1" x14ac:dyDescent="0.25">
      <c r="A49" s="6"/>
      <c r="L49" s="11"/>
      <c r="N49" s="6"/>
      <c r="O49" s="6"/>
      <c r="P49" s="6"/>
    </row>
    <row r="50" spans="1:16" s="8" customFormat="1" x14ac:dyDescent="0.25">
      <c r="A50" s="6"/>
      <c r="L50" s="11"/>
      <c r="N50" s="6"/>
      <c r="O50" s="6"/>
      <c r="P50" s="6"/>
    </row>
    <row r="51" spans="1:16" s="8" customFormat="1" x14ac:dyDescent="0.25">
      <c r="A51" s="6"/>
      <c r="L51" s="11"/>
      <c r="N51" s="6"/>
      <c r="O51" s="6"/>
      <c r="P51" s="6"/>
    </row>
    <row r="52" spans="1:16" s="8" customFormat="1" x14ac:dyDescent="0.25">
      <c r="A52" s="6"/>
      <c r="L52" s="11"/>
      <c r="N52" s="6"/>
      <c r="O52" s="6"/>
      <c r="P52" s="6"/>
    </row>
    <row r="53" spans="1:16" s="8" customFormat="1" x14ac:dyDescent="0.25">
      <c r="A53" s="6"/>
      <c r="L53" s="11"/>
      <c r="N53" s="6"/>
      <c r="O53" s="6"/>
      <c r="P53" s="6"/>
    </row>
    <row r="54" spans="1:16" s="8" customFormat="1" x14ac:dyDescent="0.25">
      <c r="A54" s="6"/>
      <c r="L54" s="11"/>
      <c r="N54" s="6"/>
      <c r="O54" s="6"/>
      <c r="P54" s="6"/>
    </row>
    <row r="55" spans="1:16" s="8" customFormat="1" x14ac:dyDescent="0.25">
      <c r="A55" s="6"/>
      <c r="L55" s="11"/>
      <c r="N55" s="6"/>
      <c r="O55" s="6"/>
      <c r="P55" s="6"/>
    </row>
    <row r="56" spans="1:16" s="8" customFormat="1" x14ac:dyDescent="0.25">
      <c r="A56" s="6"/>
      <c r="L56" s="11"/>
      <c r="N56" s="6"/>
      <c r="O56" s="6"/>
      <c r="P56" s="6"/>
    </row>
    <row r="57" spans="1:16" s="8" customFormat="1" x14ac:dyDescent="0.25">
      <c r="A57" s="6"/>
      <c r="L57" s="11"/>
      <c r="N57" s="6"/>
      <c r="O57" s="6"/>
      <c r="P57" s="6"/>
    </row>
    <row r="58" spans="1:16" s="8" customFormat="1" x14ac:dyDescent="0.25">
      <c r="A58" s="6"/>
      <c r="L58" s="11"/>
      <c r="N58" s="6"/>
      <c r="O58" s="6"/>
      <c r="P58" s="6"/>
    </row>
    <row r="59" spans="1:16" s="8" customFormat="1" x14ac:dyDescent="0.25">
      <c r="A59" s="6"/>
      <c r="L59" s="11"/>
      <c r="N59" s="6"/>
      <c r="O59" s="6"/>
      <c r="P59" s="6"/>
    </row>
    <row r="60" spans="1:16" s="8" customFormat="1" x14ac:dyDescent="0.25">
      <c r="A60" s="6"/>
      <c r="L60" s="11"/>
      <c r="N60" s="6"/>
      <c r="O60" s="6"/>
      <c r="P60" s="6"/>
    </row>
    <row r="61" spans="1:16" s="8" customFormat="1" x14ac:dyDescent="0.25">
      <c r="A61" s="6"/>
      <c r="L61" s="11"/>
      <c r="N61" s="6"/>
      <c r="O61" s="6"/>
      <c r="P61" s="6"/>
    </row>
    <row r="62" spans="1:16" s="8" customFormat="1" x14ac:dyDescent="0.25">
      <c r="A62" s="6"/>
      <c r="L62" s="11"/>
      <c r="N62" s="6"/>
      <c r="O62" s="6"/>
      <c r="P62" s="6"/>
    </row>
    <row r="63" spans="1:16" s="8" customFormat="1" x14ac:dyDescent="0.25">
      <c r="A63" s="6"/>
      <c r="L63" s="11"/>
      <c r="N63" s="6"/>
      <c r="O63" s="6"/>
      <c r="P63" s="6"/>
    </row>
    <row r="64" spans="1:16" s="8" customFormat="1" x14ac:dyDescent="0.25">
      <c r="A64" s="6"/>
      <c r="L64" s="11"/>
      <c r="N64" s="6"/>
      <c r="O64" s="6"/>
      <c r="P64" s="6"/>
    </row>
    <row r="65" spans="1:16" s="8" customFormat="1" x14ac:dyDescent="0.25">
      <c r="A65" s="6"/>
      <c r="L65" s="11"/>
      <c r="N65" s="6"/>
      <c r="O65" s="6"/>
      <c r="P65" s="6"/>
    </row>
    <row r="66" spans="1:16" s="8" customFormat="1" x14ac:dyDescent="0.25">
      <c r="A66" s="6"/>
      <c r="L66" s="11"/>
      <c r="N66" s="6"/>
      <c r="O66" s="6"/>
      <c r="P66" s="6"/>
    </row>
    <row r="67" spans="1:16" s="8" customFormat="1" x14ac:dyDescent="0.25">
      <c r="A67" s="6"/>
      <c r="L67" s="11"/>
      <c r="N67" s="6"/>
      <c r="O67" s="6"/>
      <c r="P67" s="6"/>
    </row>
    <row r="68" spans="1:16" s="8" customFormat="1" x14ac:dyDescent="0.25">
      <c r="A68" s="6"/>
      <c r="L68" s="11"/>
      <c r="N68" s="6"/>
      <c r="O68" s="6"/>
      <c r="P68" s="6"/>
    </row>
    <row r="69" spans="1:16" s="8" customFormat="1" x14ac:dyDescent="0.25">
      <c r="A69" s="6"/>
      <c r="L69" s="11"/>
      <c r="N69" s="6"/>
      <c r="O69" s="6"/>
      <c r="P69" s="6"/>
    </row>
    <row r="70" spans="1:16" s="8" customFormat="1" x14ac:dyDescent="0.25">
      <c r="A70" s="6"/>
      <c r="L70" s="11"/>
      <c r="N70" s="6"/>
      <c r="O70" s="6"/>
      <c r="P70" s="6"/>
    </row>
    <row r="71" spans="1:16" s="8" customFormat="1" x14ac:dyDescent="0.25">
      <c r="A71" s="6"/>
      <c r="L71" s="11"/>
      <c r="N71" s="6"/>
      <c r="O71" s="6"/>
      <c r="P71" s="6"/>
    </row>
  </sheetData>
  <mergeCells count="3">
    <mergeCell ref="C8:C9"/>
    <mergeCell ref="C10:C12"/>
    <mergeCell ref="B2:R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AP129"/>
  <sheetViews>
    <sheetView zoomScale="80" zoomScaleNormal="80" workbookViewId="0"/>
  </sheetViews>
  <sheetFormatPr baseColWidth="10" defaultColWidth="11.42578125" defaultRowHeight="15" x14ac:dyDescent="0.25"/>
  <cols>
    <col min="1" max="1" width="1.42578125" style="6" customWidth="1"/>
    <col min="2" max="2" width="15.7109375" customWidth="1"/>
    <col min="3" max="3" width="50.42578125" customWidth="1"/>
    <col min="4" max="4" width="5.42578125" style="3" customWidth="1"/>
    <col min="5" max="5" width="62.7109375" style="3" customWidth="1"/>
    <col min="6" max="6" width="41.7109375"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6"/>
    <col min="22" max="42" width="11.42578125" style="8"/>
    <col min="43" max="16384" width="11.42578125" style="3"/>
  </cols>
  <sheetData>
    <row r="1" spans="1:21" s="8" customFormat="1" x14ac:dyDescent="0.25">
      <c r="A1" s="6"/>
      <c r="B1" s="6"/>
      <c r="C1" s="6"/>
      <c r="O1" s="11"/>
      <c r="P1" s="11"/>
      <c r="Q1" s="11"/>
      <c r="S1" s="6"/>
      <c r="T1" s="6"/>
      <c r="U1" s="6"/>
    </row>
    <row r="2" spans="1:21" ht="18.75" customHeight="1" x14ac:dyDescent="0.25">
      <c r="B2" s="221"/>
      <c r="C2" s="221"/>
      <c r="D2" s="223" t="s">
        <v>0</v>
      </c>
      <c r="E2" s="223"/>
      <c r="F2" s="223"/>
      <c r="G2" s="223"/>
      <c r="H2" s="223"/>
      <c r="I2" s="223"/>
      <c r="J2" s="223"/>
      <c r="K2" s="223"/>
      <c r="L2" s="223"/>
      <c r="M2" s="223"/>
      <c r="N2" s="223"/>
      <c r="O2" s="223"/>
      <c r="P2" s="223"/>
      <c r="Q2" s="223"/>
      <c r="R2" s="223"/>
    </row>
    <row r="3" spans="1:21" ht="37.5" customHeight="1" x14ac:dyDescent="0.25">
      <c r="B3" s="221"/>
      <c r="C3" s="221"/>
      <c r="D3" s="223"/>
      <c r="E3" s="223"/>
      <c r="F3" s="223"/>
      <c r="G3" s="223"/>
      <c r="H3" s="223"/>
      <c r="I3" s="223"/>
      <c r="J3" s="223"/>
      <c r="K3" s="223"/>
      <c r="L3" s="223"/>
      <c r="M3" s="223"/>
      <c r="N3" s="223"/>
      <c r="O3" s="223"/>
      <c r="P3" s="223"/>
      <c r="Q3" s="223"/>
      <c r="R3" s="223"/>
    </row>
    <row r="4" spans="1:21" ht="59.25" customHeight="1" x14ac:dyDescent="0.25">
      <c r="B4" s="221"/>
      <c r="C4" s="221"/>
      <c r="D4" s="223"/>
      <c r="E4" s="223"/>
      <c r="F4" s="223"/>
      <c r="G4" s="223"/>
      <c r="H4" s="223"/>
      <c r="I4" s="223"/>
      <c r="J4" s="223"/>
      <c r="K4" s="223"/>
      <c r="L4" s="223"/>
      <c r="M4" s="223"/>
      <c r="N4" s="223"/>
      <c r="O4" s="223"/>
      <c r="P4" s="223"/>
      <c r="Q4" s="223"/>
      <c r="R4" s="223"/>
    </row>
    <row r="5" spans="1:21" s="8" customFormat="1" ht="19.5" customHeight="1" x14ac:dyDescent="0.25">
      <c r="A5" s="6"/>
      <c r="B5" s="6"/>
      <c r="C5" s="6"/>
      <c r="D5" s="7"/>
      <c r="E5" s="7"/>
      <c r="F5" s="7"/>
      <c r="G5" s="7"/>
      <c r="I5" s="9"/>
      <c r="J5" s="9"/>
      <c r="K5" s="9"/>
      <c r="L5" s="9"/>
      <c r="M5" s="9"/>
      <c r="N5" s="9"/>
      <c r="O5" s="10"/>
      <c r="P5" s="10"/>
      <c r="Q5" s="10"/>
      <c r="R5" s="9"/>
      <c r="S5" s="6"/>
      <c r="T5" s="6"/>
      <c r="U5" s="6"/>
    </row>
    <row r="6" spans="1:21" s="8" customFormat="1" x14ac:dyDescent="0.25">
      <c r="A6" s="6"/>
      <c r="B6" s="6"/>
      <c r="C6" s="6"/>
      <c r="O6" s="11"/>
      <c r="P6" s="11"/>
      <c r="Q6" s="11"/>
      <c r="S6" s="6"/>
      <c r="T6" s="6"/>
      <c r="U6" s="6"/>
    </row>
    <row r="7" spans="1:21" s="8" customFormat="1" ht="69.599999999999994" customHeight="1" x14ac:dyDescent="0.25">
      <c r="A7" s="6"/>
      <c r="B7" s="6"/>
      <c r="C7" s="20" t="s">
        <v>12</v>
      </c>
      <c r="D7" s="226" t="s">
        <v>43</v>
      </c>
      <c r="E7" s="226"/>
      <c r="F7" s="20" t="s">
        <v>45</v>
      </c>
      <c r="G7" s="20" t="s">
        <v>122</v>
      </c>
      <c r="H7" s="20" t="s">
        <v>13</v>
      </c>
      <c r="I7" s="20" t="s">
        <v>47</v>
      </c>
      <c r="O7" s="11"/>
      <c r="P7" s="11"/>
      <c r="Q7" s="11"/>
      <c r="S7" s="6"/>
      <c r="T7" s="6"/>
      <c r="U7" s="6"/>
    </row>
    <row r="8" spans="1:21" s="8" customFormat="1" ht="47.25" x14ac:dyDescent="0.25">
      <c r="A8" s="6"/>
      <c r="B8" s="6"/>
      <c r="C8" s="227" t="s">
        <v>159</v>
      </c>
      <c r="D8" s="58" t="s">
        <v>70</v>
      </c>
      <c r="E8" s="21" t="s">
        <v>154</v>
      </c>
      <c r="F8" s="21" t="s">
        <v>123</v>
      </c>
      <c r="G8" s="21" t="s">
        <v>124</v>
      </c>
      <c r="H8" s="21" t="s">
        <v>125</v>
      </c>
      <c r="I8" s="62">
        <v>44180</v>
      </c>
      <c r="O8" s="11"/>
      <c r="P8" s="11"/>
      <c r="Q8" s="11"/>
      <c r="S8" s="6"/>
      <c r="T8" s="6"/>
      <c r="U8" s="6"/>
    </row>
    <row r="9" spans="1:21" s="8" customFormat="1" ht="47.25" x14ac:dyDescent="0.25">
      <c r="A9" s="6"/>
      <c r="B9" s="6"/>
      <c r="C9" s="227"/>
      <c r="D9" s="58" t="s">
        <v>74</v>
      </c>
      <c r="E9" s="21" t="s">
        <v>155</v>
      </c>
      <c r="F9" s="21" t="s">
        <v>126</v>
      </c>
      <c r="G9" s="21" t="s">
        <v>127</v>
      </c>
      <c r="H9" s="21" t="s">
        <v>125</v>
      </c>
      <c r="I9" s="62">
        <v>44180</v>
      </c>
      <c r="O9" s="11"/>
      <c r="P9" s="11"/>
      <c r="Q9" s="11"/>
      <c r="S9" s="6"/>
      <c r="T9" s="6"/>
      <c r="U9" s="6"/>
    </row>
    <row r="10" spans="1:21" s="8" customFormat="1" ht="31.5" x14ac:dyDescent="0.25">
      <c r="A10" s="6"/>
      <c r="B10" s="6"/>
      <c r="C10" s="227"/>
      <c r="D10" s="58" t="s">
        <v>158</v>
      </c>
      <c r="E10" s="21" t="s">
        <v>128</v>
      </c>
      <c r="F10" s="21" t="s">
        <v>129</v>
      </c>
      <c r="G10" s="21" t="s">
        <v>130</v>
      </c>
      <c r="H10" s="21" t="s">
        <v>131</v>
      </c>
      <c r="I10" s="62">
        <v>44012</v>
      </c>
      <c r="O10" s="11"/>
      <c r="P10" s="11"/>
      <c r="Q10" s="11"/>
      <c r="S10" s="6"/>
      <c r="T10" s="6"/>
      <c r="U10" s="6"/>
    </row>
    <row r="11" spans="1:21" s="8" customFormat="1" ht="54.6" customHeight="1" x14ac:dyDescent="0.25">
      <c r="A11" s="6"/>
      <c r="B11" s="6"/>
      <c r="C11" s="59" t="s">
        <v>132</v>
      </c>
      <c r="D11" s="58" t="s">
        <v>78</v>
      </c>
      <c r="E11" s="21" t="s">
        <v>133</v>
      </c>
      <c r="F11" s="56" t="s">
        <v>134</v>
      </c>
      <c r="G11" s="56" t="s">
        <v>135</v>
      </c>
      <c r="H11" s="56" t="s">
        <v>104</v>
      </c>
      <c r="I11" s="60">
        <v>44012</v>
      </c>
      <c r="O11" s="11"/>
      <c r="P11" s="11"/>
      <c r="Q11" s="11"/>
      <c r="S11" s="6"/>
      <c r="T11" s="6"/>
      <c r="U11" s="6"/>
    </row>
    <row r="12" spans="1:21" s="8" customFormat="1" ht="31.5" x14ac:dyDescent="0.25">
      <c r="A12" s="6"/>
      <c r="B12" s="6"/>
      <c r="C12" s="227" t="s">
        <v>160</v>
      </c>
      <c r="D12" s="58" t="s">
        <v>90</v>
      </c>
      <c r="E12" s="61" t="s">
        <v>136</v>
      </c>
      <c r="F12" s="61" t="s">
        <v>137</v>
      </c>
      <c r="G12" s="61" t="s">
        <v>138</v>
      </c>
      <c r="H12" s="61" t="s">
        <v>139</v>
      </c>
      <c r="I12" s="63">
        <v>44155</v>
      </c>
      <c r="O12" s="11"/>
      <c r="P12" s="11"/>
      <c r="Q12" s="11"/>
      <c r="S12" s="6"/>
      <c r="T12" s="6"/>
      <c r="U12" s="6"/>
    </row>
    <row r="13" spans="1:21" s="8" customFormat="1" ht="24.6" customHeight="1" x14ac:dyDescent="0.25">
      <c r="A13" s="6"/>
      <c r="B13" s="6"/>
      <c r="C13" s="227"/>
      <c r="D13" s="58" t="s">
        <v>140</v>
      </c>
      <c r="E13" s="61" t="s">
        <v>141</v>
      </c>
      <c r="F13" s="61" t="s">
        <v>142</v>
      </c>
      <c r="G13" s="61" t="s">
        <v>143</v>
      </c>
      <c r="H13" s="56" t="s">
        <v>131</v>
      </c>
      <c r="I13" s="63">
        <v>44135</v>
      </c>
      <c r="O13" s="11"/>
      <c r="P13" s="11"/>
      <c r="Q13" s="11"/>
      <c r="S13" s="6"/>
      <c r="T13" s="6"/>
      <c r="U13" s="6"/>
    </row>
    <row r="14" spans="1:21" s="8" customFormat="1" ht="43.15" customHeight="1" x14ac:dyDescent="0.25">
      <c r="A14" s="6"/>
      <c r="B14" s="6"/>
      <c r="C14" s="227"/>
      <c r="D14" s="58" t="s">
        <v>144</v>
      </c>
      <c r="E14" s="61" t="s">
        <v>156</v>
      </c>
      <c r="F14" s="61" t="s">
        <v>145</v>
      </c>
      <c r="G14" s="61" t="s">
        <v>143</v>
      </c>
      <c r="H14" s="56" t="s">
        <v>131</v>
      </c>
      <c r="I14" s="63">
        <v>44135</v>
      </c>
      <c r="O14" s="11"/>
      <c r="P14" s="11"/>
      <c r="Q14" s="11"/>
      <c r="S14" s="6"/>
      <c r="T14" s="6"/>
      <c r="U14" s="6"/>
    </row>
    <row r="15" spans="1:21" s="8" customFormat="1" ht="58.9" customHeight="1" x14ac:dyDescent="0.25">
      <c r="A15" s="6"/>
      <c r="B15" s="6"/>
      <c r="C15" s="59" t="s">
        <v>161</v>
      </c>
      <c r="D15" s="58" t="s">
        <v>93</v>
      </c>
      <c r="E15" s="21" t="s">
        <v>165</v>
      </c>
      <c r="F15" s="21" t="s">
        <v>166</v>
      </c>
      <c r="G15" s="21" t="s">
        <v>167</v>
      </c>
      <c r="H15" s="56" t="s">
        <v>131</v>
      </c>
      <c r="I15" s="62">
        <v>44155</v>
      </c>
      <c r="O15" s="11"/>
      <c r="P15" s="11"/>
      <c r="Q15" s="11"/>
      <c r="S15" s="6"/>
      <c r="T15" s="6"/>
      <c r="U15" s="6"/>
    </row>
    <row r="16" spans="1:21" s="8" customFormat="1" ht="47.25" x14ac:dyDescent="0.25">
      <c r="A16" s="6"/>
      <c r="B16" s="6"/>
      <c r="C16" s="227" t="s">
        <v>162</v>
      </c>
      <c r="D16" s="58" t="s">
        <v>118</v>
      </c>
      <c r="E16" s="61" t="s">
        <v>157</v>
      </c>
      <c r="F16" s="61" t="s">
        <v>146</v>
      </c>
      <c r="G16" s="61" t="s">
        <v>147</v>
      </c>
      <c r="H16" s="61" t="s">
        <v>125</v>
      </c>
      <c r="I16" s="63" t="s">
        <v>148</v>
      </c>
      <c r="O16" s="11"/>
      <c r="P16" s="11"/>
      <c r="Q16" s="11"/>
      <c r="S16" s="6"/>
      <c r="T16" s="6"/>
      <c r="U16" s="6"/>
    </row>
    <row r="17" spans="1:21" s="8" customFormat="1" ht="63" x14ac:dyDescent="0.25">
      <c r="A17" s="6"/>
      <c r="B17" s="6"/>
      <c r="C17" s="227"/>
      <c r="D17" s="58" t="s">
        <v>149</v>
      </c>
      <c r="E17" s="61" t="s">
        <v>150</v>
      </c>
      <c r="F17" s="61" t="s">
        <v>151</v>
      </c>
      <c r="G17" s="61" t="s">
        <v>152</v>
      </c>
      <c r="H17" s="57" t="s">
        <v>104</v>
      </c>
      <c r="I17" s="63" t="s">
        <v>153</v>
      </c>
      <c r="O17" s="11"/>
      <c r="P17" s="11"/>
      <c r="Q17" s="11"/>
      <c r="S17" s="6"/>
      <c r="T17" s="6"/>
      <c r="U17" s="6"/>
    </row>
    <row r="18" spans="1:21" s="8" customFormat="1" x14ac:dyDescent="0.25">
      <c r="A18" s="6"/>
      <c r="B18" s="6"/>
      <c r="C18" s="6"/>
      <c r="O18" s="11"/>
      <c r="P18" s="11"/>
      <c r="Q18" s="11"/>
      <c r="S18" s="6"/>
      <c r="T18" s="6"/>
      <c r="U18" s="6"/>
    </row>
    <row r="19" spans="1:21" s="8" customFormat="1" x14ac:dyDescent="0.25">
      <c r="A19" s="6"/>
      <c r="B19" s="6"/>
      <c r="C19" s="6"/>
      <c r="O19" s="11"/>
      <c r="P19" s="11"/>
      <c r="Q19" s="11"/>
      <c r="S19" s="6"/>
      <c r="T19" s="6"/>
      <c r="U19" s="6"/>
    </row>
    <row r="20" spans="1:21" s="8" customFormat="1" x14ac:dyDescent="0.25">
      <c r="A20" s="6"/>
      <c r="B20" s="6"/>
      <c r="C20" s="6"/>
      <c r="O20" s="11"/>
      <c r="P20" s="11"/>
      <c r="Q20" s="11"/>
      <c r="S20" s="6"/>
      <c r="T20" s="6"/>
      <c r="U20" s="6"/>
    </row>
    <row r="21" spans="1:21" s="8" customFormat="1" x14ac:dyDescent="0.25">
      <c r="A21" s="6"/>
      <c r="B21" s="6"/>
      <c r="C21" s="6"/>
      <c r="O21" s="11"/>
      <c r="P21" s="11"/>
      <c r="Q21" s="11"/>
      <c r="S21" s="6"/>
      <c r="T21" s="6"/>
      <c r="U21" s="6"/>
    </row>
    <row r="22" spans="1:21" s="8" customFormat="1" x14ac:dyDescent="0.25">
      <c r="A22" s="6"/>
      <c r="B22" s="6"/>
      <c r="C22" s="6"/>
      <c r="O22" s="11"/>
      <c r="P22" s="11"/>
      <c r="Q22" s="11"/>
      <c r="S22" s="6"/>
      <c r="T22" s="6"/>
      <c r="U22" s="6"/>
    </row>
    <row r="23" spans="1:21" s="8" customFormat="1" x14ac:dyDescent="0.25">
      <c r="A23" s="6"/>
      <c r="B23" s="6"/>
      <c r="C23" s="6"/>
      <c r="O23" s="11"/>
      <c r="P23" s="11"/>
      <c r="Q23" s="11"/>
      <c r="S23" s="6"/>
      <c r="T23" s="6"/>
      <c r="U23" s="6"/>
    </row>
    <row r="24" spans="1:21" s="8" customFormat="1" x14ac:dyDescent="0.25">
      <c r="A24" s="6"/>
      <c r="B24" s="6"/>
      <c r="C24" s="6"/>
      <c r="O24" s="11"/>
      <c r="P24" s="11"/>
      <c r="Q24" s="11"/>
      <c r="S24" s="6"/>
      <c r="T24" s="6"/>
      <c r="U24" s="6"/>
    </row>
    <row r="25" spans="1:21" s="8" customFormat="1" x14ac:dyDescent="0.25">
      <c r="A25" s="6"/>
      <c r="B25" s="6"/>
      <c r="C25" s="6"/>
      <c r="O25" s="11"/>
      <c r="P25" s="11"/>
      <c r="Q25" s="11"/>
      <c r="S25" s="6"/>
      <c r="T25" s="6"/>
      <c r="U25" s="6"/>
    </row>
    <row r="26" spans="1:21" s="8" customFormat="1" x14ac:dyDescent="0.25">
      <c r="A26" s="6"/>
      <c r="B26" s="6"/>
      <c r="C26" s="6"/>
      <c r="O26" s="11"/>
      <c r="P26" s="11"/>
      <c r="Q26" s="11"/>
      <c r="S26" s="6"/>
      <c r="T26" s="6"/>
      <c r="U26" s="6"/>
    </row>
    <row r="27" spans="1:21" s="8" customFormat="1" x14ac:dyDescent="0.25">
      <c r="A27" s="6"/>
      <c r="B27" s="6"/>
      <c r="C27" s="6"/>
      <c r="O27" s="11"/>
      <c r="P27" s="11"/>
      <c r="Q27" s="11"/>
      <c r="S27" s="6"/>
      <c r="T27" s="6"/>
      <c r="U27" s="6"/>
    </row>
    <row r="28" spans="1:21" s="8" customFormat="1" x14ac:dyDescent="0.25">
      <c r="A28" s="6"/>
      <c r="B28" s="6"/>
      <c r="C28" s="6"/>
      <c r="O28" s="11"/>
      <c r="P28" s="11"/>
      <c r="Q28" s="11"/>
      <c r="S28" s="6"/>
      <c r="T28" s="6"/>
      <c r="U28" s="6"/>
    </row>
    <row r="29" spans="1:21" s="8" customFormat="1" x14ac:dyDescent="0.25">
      <c r="A29" s="6"/>
      <c r="B29" s="6"/>
      <c r="C29" s="6"/>
      <c r="O29" s="11"/>
      <c r="P29" s="11"/>
      <c r="Q29" s="11"/>
      <c r="S29" s="6"/>
      <c r="T29" s="6"/>
      <c r="U29" s="6"/>
    </row>
    <row r="30" spans="1:21" s="8" customFormat="1" x14ac:dyDescent="0.25">
      <c r="A30" s="6"/>
      <c r="B30" s="6"/>
      <c r="C30" s="6"/>
      <c r="O30" s="11"/>
      <c r="P30" s="11"/>
      <c r="Q30" s="11"/>
      <c r="S30" s="6"/>
      <c r="T30" s="6"/>
      <c r="U30" s="6"/>
    </row>
    <row r="31" spans="1:21" s="8" customFormat="1" x14ac:dyDescent="0.25">
      <c r="A31" s="6"/>
      <c r="B31" s="6"/>
      <c r="C31" s="6"/>
      <c r="O31" s="11"/>
      <c r="P31" s="11"/>
      <c r="Q31" s="11"/>
      <c r="S31" s="6"/>
      <c r="T31" s="6"/>
      <c r="U31" s="6"/>
    </row>
    <row r="32" spans="1:21" s="8" customFormat="1" x14ac:dyDescent="0.25">
      <c r="A32" s="6"/>
      <c r="B32" s="6"/>
      <c r="C32" s="6"/>
      <c r="O32" s="11"/>
      <c r="P32" s="11"/>
      <c r="Q32" s="11"/>
      <c r="S32" s="6"/>
      <c r="T32" s="6"/>
      <c r="U32" s="6"/>
    </row>
    <row r="33" spans="1:21" s="8" customFormat="1" x14ac:dyDescent="0.25">
      <c r="A33" s="6"/>
      <c r="B33" s="6"/>
      <c r="C33" s="6"/>
      <c r="O33" s="11"/>
      <c r="P33" s="11"/>
      <c r="Q33" s="11"/>
      <c r="S33" s="6"/>
      <c r="T33" s="6"/>
      <c r="U33" s="6"/>
    </row>
    <row r="34" spans="1:21" s="8" customFormat="1" x14ac:dyDescent="0.25">
      <c r="A34" s="6"/>
      <c r="B34" s="6"/>
      <c r="C34" s="6"/>
      <c r="O34" s="11"/>
      <c r="P34" s="11"/>
      <c r="Q34" s="11"/>
      <c r="S34" s="6"/>
      <c r="T34" s="6"/>
      <c r="U34" s="6"/>
    </row>
    <row r="35" spans="1:21" s="8" customFormat="1" x14ac:dyDescent="0.25">
      <c r="A35" s="6"/>
      <c r="B35" s="6"/>
      <c r="C35" s="6"/>
      <c r="O35" s="11"/>
      <c r="P35" s="11"/>
      <c r="Q35" s="11"/>
      <c r="S35" s="6"/>
      <c r="T35" s="6"/>
      <c r="U35" s="6"/>
    </row>
    <row r="36" spans="1:21" s="8" customFormat="1" x14ac:dyDescent="0.25">
      <c r="A36" s="6"/>
      <c r="B36" s="6"/>
      <c r="C36" s="6"/>
      <c r="O36" s="11"/>
      <c r="P36" s="11"/>
      <c r="Q36" s="11"/>
      <c r="S36" s="6"/>
      <c r="T36" s="6"/>
      <c r="U36" s="6"/>
    </row>
    <row r="37" spans="1:21" s="8" customFormat="1" x14ac:dyDescent="0.25">
      <c r="A37" s="6"/>
      <c r="B37" s="6"/>
      <c r="C37" s="6"/>
      <c r="O37" s="11"/>
      <c r="P37" s="11"/>
      <c r="Q37" s="11"/>
      <c r="S37" s="6"/>
      <c r="T37" s="6"/>
      <c r="U37" s="6"/>
    </row>
    <row r="38" spans="1:21" s="8" customFormat="1" x14ac:dyDescent="0.25">
      <c r="A38" s="6"/>
      <c r="B38" s="6"/>
      <c r="C38" s="6"/>
      <c r="O38" s="11"/>
      <c r="P38" s="11"/>
      <c r="Q38" s="11"/>
      <c r="S38" s="6"/>
      <c r="T38" s="6"/>
      <c r="U38" s="6"/>
    </row>
    <row r="39" spans="1:21" s="8" customFormat="1" x14ac:dyDescent="0.25">
      <c r="A39" s="6"/>
      <c r="B39" s="6"/>
      <c r="C39" s="6"/>
      <c r="O39" s="11"/>
      <c r="P39" s="11"/>
      <c r="Q39" s="11"/>
      <c r="S39" s="6"/>
      <c r="T39" s="6"/>
      <c r="U39" s="6"/>
    </row>
    <row r="40" spans="1:21" s="8" customFormat="1" x14ac:dyDescent="0.25">
      <c r="A40" s="6"/>
      <c r="B40" s="6"/>
      <c r="C40" s="6"/>
      <c r="O40" s="11"/>
      <c r="P40" s="11"/>
      <c r="Q40" s="11"/>
      <c r="S40" s="6"/>
      <c r="T40" s="6"/>
      <c r="U40" s="6"/>
    </row>
    <row r="41" spans="1:21" s="8" customFormat="1" x14ac:dyDescent="0.25">
      <c r="A41" s="6"/>
      <c r="B41" s="6"/>
      <c r="C41" s="6"/>
      <c r="O41" s="11"/>
      <c r="P41" s="11"/>
      <c r="Q41" s="11"/>
      <c r="S41" s="6"/>
      <c r="T41" s="6"/>
      <c r="U41" s="6"/>
    </row>
    <row r="42" spans="1:21" s="8" customFormat="1" x14ac:dyDescent="0.25">
      <c r="A42" s="6"/>
      <c r="B42" s="6"/>
      <c r="C42" s="6"/>
      <c r="O42" s="11"/>
      <c r="P42" s="11"/>
      <c r="Q42" s="11"/>
      <c r="S42" s="6"/>
      <c r="T42" s="6"/>
      <c r="U42" s="6"/>
    </row>
    <row r="43" spans="1:21" s="8" customFormat="1" x14ac:dyDescent="0.25">
      <c r="A43" s="6"/>
      <c r="B43" s="6"/>
      <c r="C43" s="6"/>
      <c r="O43" s="11"/>
      <c r="P43" s="11"/>
      <c r="Q43" s="11"/>
      <c r="S43" s="6"/>
      <c r="T43" s="6"/>
      <c r="U43" s="6"/>
    </row>
    <row r="44" spans="1:21" s="8" customFormat="1" x14ac:dyDescent="0.25">
      <c r="A44" s="6"/>
      <c r="B44" s="6"/>
      <c r="C44" s="6"/>
      <c r="O44" s="11"/>
      <c r="P44" s="11"/>
      <c r="Q44" s="11"/>
      <c r="S44" s="6"/>
      <c r="T44" s="6"/>
      <c r="U44" s="6"/>
    </row>
    <row r="45" spans="1:21" s="8" customFormat="1" x14ac:dyDescent="0.25">
      <c r="A45" s="6"/>
      <c r="B45" s="6"/>
      <c r="C45" s="6"/>
      <c r="O45" s="11"/>
      <c r="P45" s="11"/>
      <c r="Q45" s="11"/>
      <c r="S45" s="6"/>
      <c r="T45" s="6"/>
      <c r="U45" s="6"/>
    </row>
    <row r="46" spans="1:21" s="8" customFormat="1" x14ac:dyDescent="0.25">
      <c r="A46" s="6"/>
      <c r="B46" s="6"/>
      <c r="C46" s="6"/>
      <c r="O46" s="11"/>
      <c r="P46" s="11"/>
      <c r="Q46" s="11"/>
      <c r="S46" s="6"/>
      <c r="T46" s="6"/>
      <c r="U46" s="6"/>
    </row>
    <row r="47" spans="1:21" s="8" customFormat="1" x14ac:dyDescent="0.25">
      <c r="A47" s="6"/>
      <c r="B47" s="6"/>
      <c r="C47" s="6"/>
      <c r="O47" s="11"/>
      <c r="P47" s="11"/>
      <c r="Q47" s="11"/>
      <c r="S47" s="6"/>
      <c r="T47" s="6"/>
      <c r="U47" s="6"/>
    </row>
    <row r="48" spans="1:21" s="8" customFormat="1" x14ac:dyDescent="0.25">
      <c r="A48" s="6"/>
      <c r="B48" s="6"/>
      <c r="C48" s="6"/>
      <c r="O48" s="11"/>
      <c r="P48" s="11"/>
      <c r="Q48" s="11"/>
      <c r="S48" s="6"/>
      <c r="T48" s="6"/>
      <c r="U48" s="6"/>
    </row>
    <row r="49" spans="1:21" s="8" customFormat="1" x14ac:dyDescent="0.25">
      <c r="A49" s="6"/>
      <c r="B49" s="6"/>
      <c r="C49" s="6"/>
      <c r="O49" s="11"/>
      <c r="P49" s="11"/>
      <c r="Q49" s="11"/>
      <c r="S49" s="6"/>
      <c r="T49" s="6"/>
      <c r="U49" s="6"/>
    </row>
    <row r="50" spans="1:21" s="8" customFormat="1" x14ac:dyDescent="0.25">
      <c r="A50" s="6"/>
      <c r="B50" s="6"/>
      <c r="C50" s="6"/>
      <c r="O50" s="11"/>
      <c r="P50" s="11"/>
      <c r="Q50" s="11"/>
      <c r="S50" s="6"/>
      <c r="T50" s="6"/>
      <c r="U50" s="6"/>
    </row>
    <row r="51" spans="1:21" s="8" customFormat="1" x14ac:dyDescent="0.25">
      <c r="A51" s="6"/>
      <c r="B51" s="6"/>
      <c r="C51" s="6"/>
      <c r="O51" s="11"/>
      <c r="P51" s="11"/>
      <c r="Q51" s="11"/>
      <c r="S51" s="6"/>
      <c r="T51" s="6"/>
      <c r="U51" s="6"/>
    </row>
    <row r="52" spans="1:21" s="8" customFormat="1" x14ac:dyDescent="0.25">
      <c r="A52" s="6"/>
      <c r="B52" s="6"/>
      <c r="C52" s="6"/>
      <c r="O52" s="11"/>
      <c r="P52" s="11"/>
      <c r="Q52" s="11"/>
      <c r="S52" s="6"/>
      <c r="T52" s="6"/>
      <c r="U52" s="6"/>
    </row>
    <row r="53" spans="1:21" s="8" customFormat="1" x14ac:dyDescent="0.25">
      <c r="A53" s="6"/>
      <c r="B53" s="6"/>
      <c r="C53" s="6"/>
      <c r="O53" s="11"/>
      <c r="P53" s="11"/>
      <c r="Q53" s="11"/>
      <c r="S53" s="6"/>
      <c r="T53" s="6"/>
      <c r="U53" s="6"/>
    </row>
    <row r="54" spans="1:21" s="8" customFormat="1" x14ac:dyDescent="0.25">
      <c r="A54" s="6"/>
      <c r="B54" s="6"/>
      <c r="C54" s="6"/>
      <c r="O54" s="11"/>
      <c r="P54" s="11"/>
      <c r="Q54" s="11"/>
      <c r="S54" s="6"/>
      <c r="T54" s="6"/>
      <c r="U54" s="6"/>
    </row>
    <row r="55" spans="1:21" s="8" customFormat="1" x14ac:dyDescent="0.25">
      <c r="A55" s="6"/>
      <c r="B55" s="6"/>
      <c r="C55" s="6"/>
      <c r="O55" s="11"/>
      <c r="P55" s="11"/>
      <c r="Q55" s="11"/>
      <c r="S55" s="6"/>
      <c r="T55" s="6"/>
      <c r="U55" s="6"/>
    </row>
    <row r="56" spans="1:21" s="8" customFormat="1" x14ac:dyDescent="0.25">
      <c r="A56" s="6"/>
      <c r="B56" s="6"/>
      <c r="C56" s="6"/>
      <c r="O56" s="11"/>
      <c r="P56" s="11"/>
      <c r="Q56" s="11"/>
      <c r="S56" s="6"/>
      <c r="T56" s="6"/>
      <c r="U56" s="6"/>
    </row>
    <row r="57" spans="1:21" s="8" customFormat="1" x14ac:dyDescent="0.25">
      <c r="A57" s="6"/>
      <c r="B57" s="6"/>
      <c r="C57" s="6"/>
      <c r="O57" s="11"/>
      <c r="P57" s="11"/>
      <c r="Q57" s="11"/>
      <c r="S57" s="6"/>
      <c r="T57" s="6"/>
      <c r="U57" s="6"/>
    </row>
    <row r="58" spans="1:21" s="8" customFormat="1" x14ac:dyDescent="0.25">
      <c r="A58" s="6"/>
      <c r="B58" s="6"/>
      <c r="C58" s="6"/>
      <c r="O58" s="11"/>
      <c r="P58" s="11"/>
      <c r="Q58" s="11"/>
      <c r="S58" s="6"/>
      <c r="T58" s="6"/>
      <c r="U58" s="6"/>
    </row>
    <row r="59" spans="1:21" s="8" customFormat="1" x14ac:dyDescent="0.25">
      <c r="A59" s="6"/>
      <c r="B59" s="6"/>
      <c r="C59" s="6"/>
      <c r="O59" s="11"/>
      <c r="P59" s="11"/>
      <c r="Q59" s="11"/>
      <c r="S59" s="6"/>
      <c r="T59" s="6"/>
      <c r="U59" s="6"/>
    </row>
    <row r="60" spans="1:21" s="8" customFormat="1" x14ac:dyDescent="0.25">
      <c r="A60" s="6"/>
      <c r="B60" s="6"/>
      <c r="C60" s="6"/>
      <c r="O60" s="11"/>
      <c r="P60" s="11"/>
      <c r="Q60" s="11"/>
      <c r="S60" s="6"/>
      <c r="T60" s="6"/>
      <c r="U60" s="6"/>
    </row>
    <row r="61" spans="1:21" s="8" customFormat="1" x14ac:dyDescent="0.25">
      <c r="A61" s="6"/>
      <c r="B61" s="6"/>
      <c r="C61" s="6"/>
      <c r="O61" s="11"/>
      <c r="P61" s="11"/>
      <c r="Q61" s="11"/>
      <c r="S61" s="6"/>
      <c r="T61" s="6"/>
      <c r="U61" s="6"/>
    </row>
    <row r="62" spans="1:21" s="8" customFormat="1" x14ac:dyDescent="0.25">
      <c r="A62" s="6"/>
      <c r="B62" s="6"/>
      <c r="C62" s="6"/>
      <c r="O62" s="11"/>
      <c r="P62" s="11"/>
      <c r="Q62" s="11"/>
      <c r="S62" s="6"/>
      <c r="T62" s="6"/>
      <c r="U62" s="6"/>
    </row>
    <row r="63" spans="1:21" s="8" customFormat="1" x14ac:dyDescent="0.25">
      <c r="A63" s="6"/>
      <c r="B63" s="6"/>
      <c r="C63" s="6"/>
      <c r="O63" s="11"/>
      <c r="P63" s="11"/>
      <c r="Q63" s="11"/>
      <c r="S63" s="6"/>
      <c r="T63" s="6"/>
      <c r="U63" s="6"/>
    </row>
    <row r="64" spans="1:21" s="8" customFormat="1" x14ac:dyDescent="0.25">
      <c r="A64" s="6"/>
      <c r="B64" s="6"/>
      <c r="C64" s="6"/>
      <c r="O64" s="11"/>
      <c r="P64" s="11"/>
      <c r="Q64" s="11"/>
      <c r="S64" s="6"/>
      <c r="T64" s="6"/>
      <c r="U64" s="6"/>
    </row>
    <row r="65" spans="1:21" s="8" customFormat="1" x14ac:dyDescent="0.25">
      <c r="A65" s="6"/>
      <c r="B65" s="6"/>
      <c r="C65" s="6"/>
      <c r="O65" s="11"/>
      <c r="P65" s="11"/>
      <c r="Q65" s="11"/>
      <c r="S65" s="6"/>
      <c r="T65" s="6"/>
      <c r="U65" s="6"/>
    </row>
    <row r="66" spans="1:21" s="8" customFormat="1" x14ac:dyDescent="0.25">
      <c r="A66" s="6"/>
      <c r="B66" s="6"/>
      <c r="C66" s="6"/>
      <c r="O66" s="11"/>
      <c r="P66" s="11"/>
      <c r="Q66" s="11"/>
      <c r="S66" s="6"/>
      <c r="T66" s="6"/>
      <c r="U66" s="6"/>
    </row>
    <row r="67" spans="1:21" s="8" customFormat="1" x14ac:dyDescent="0.25">
      <c r="A67" s="6"/>
      <c r="B67" s="6"/>
      <c r="C67" s="6"/>
      <c r="O67" s="11"/>
      <c r="P67" s="11"/>
      <c r="Q67" s="11"/>
      <c r="S67" s="6"/>
      <c r="T67" s="6"/>
      <c r="U67" s="6"/>
    </row>
    <row r="68" spans="1:21" s="8" customFormat="1" x14ac:dyDescent="0.25">
      <c r="A68" s="6"/>
      <c r="B68" s="6"/>
      <c r="C68" s="6"/>
      <c r="O68" s="11"/>
      <c r="P68" s="11"/>
      <c r="Q68" s="11"/>
      <c r="S68" s="6"/>
      <c r="T68" s="6"/>
      <c r="U68" s="6"/>
    </row>
    <row r="69" spans="1:21" s="8" customFormat="1" x14ac:dyDescent="0.25">
      <c r="A69" s="6"/>
      <c r="B69" s="6"/>
      <c r="C69" s="6"/>
      <c r="O69" s="11"/>
      <c r="P69" s="11"/>
      <c r="Q69" s="11"/>
      <c r="S69" s="6"/>
      <c r="T69" s="6"/>
      <c r="U69" s="6"/>
    </row>
    <row r="70" spans="1:21" s="8" customFormat="1" x14ac:dyDescent="0.25">
      <c r="A70" s="6"/>
      <c r="B70" s="6"/>
      <c r="C70" s="6"/>
      <c r="O70" s="11"/>
      <c r="P70" s="11"/>
      <c r="Q70" s="11"/>
      <c r="S70" s="6"/>
      <c r="T70" s="6"/>
      <c r="U70" s="6"/>
    </row>
    <row r="71" spans="1:21" s="8" customFormat="1" x14ac:dyDescent="0.25">
      <c r="A71" s="6"/>
      <c r="B71" s="6"/>
      <c r="C71" s="6"/>
      <c r="O71" s="11"/>
      <c r="P71" s="11"/>
      <c r="Q71" s="11"/>
      <c r="S71" s="6"/>
      <c r="T71" s="6"/>
      <c r="U71" s="6"/>
    </row>
    <row r="72" spans="1:21" s="8" customFormat="1" x14ac:dyDescent="0.25">
      <c r="A72" s="6"/>
      <c r="B72" s="6"/>
      <c r="C72" s="6"/>
      <c r="O72" s="11"/>
      <c r="P72" s="11"/>
      <c r="Q72" s="11"/>
      <c r="S72" s="6"/>
      <c r="T72" s="6"/>
      <c r="U72" s="6"/>
    </row>
    <row r="73" spans="1:21" s="8" customFormat="1" x14ac:dyDescent="0.25">
      <c r="A73" s="6"/>
      <c r="B73" s="6"/>
      <c r="C73" s="6"/>
      <c r="O73" s="11"/>
      <c r="P73" s="11"/>
      <c r="Q73" s="11"/>
      <c r="S73" s="6"/>
      <c r="T73" s="6"/>
      <c r="U73" s="6"/>
    </row>
    <row r="74" spans="1:21" s="8" customFormat="1" x14ac:dyDescent="0.25">
      <c r="A74" s="6"/>
      <c r="B74" s="6"/>
      <c r="C74" s="6"/>
      <c r="O74" s="11"/>
      <c r="P74" s="11"/>
      <c r="Q74" s="11"/>
      <c r="S74" s="6"/>
      <c r="T74" s="6"/>
      <c r="U74" s="6"/>
    </row>
    <row r="75" spans="1:21" s="8" customFormat="1" x14ac:dyDescent="0.25">
      <c r="A75" s="6"/>
      <c r="B75" s="6"/>
      <c r="C75" s="6"/>
      <c r="O75" s="11"/>
      <c r="P75" s="11"/>
      <c r="Q75" s="11"/>
      <c r="S75" s="6"/>
      <c r="T75" s="6"/>
      <c r="U75" s="6"/>
    </row>
    <row r="76" spans="1:21" s="8" customFormat="1" x14ac:dyDescent="0.25">
      <c r="A76" s="6"/>
      <c r="B76" s="6"/>
      <c r="C76" s="6"/>
      <c r="O76" s="11"/>
      <c r="P76" s="11"/>
      <c r="Q76" s="11"/>
      <c r="S76" s="6"/>
      <c r="T76" s="6"/>
      <c r="U76" s="6"/>
    </row>
    <row r="77" spans="1:21" s="8" customFormat="1" x14ac:dyDescent="0.25">
      <c r="A77" s="6"/>
      <c r="B77" s="6"/>
      <c r="C77" s="6"/>
      <c r="O77" s="11"/>
      <c r="P77" s="11"/>
      <c r="Q77" s="11"/>
      <c r="S77" s="6"/>
      <c r="T77" s="6"/>
      <c r="U77" s="6"/>
    </row>
    <row r="78" spans="1:21" s="8" customFormat="1" x14ac:dyDescent="0.25">
      <c r="A78" s="6"/>
      <c r="B78" s="6"/>
      <c r="C78" s="6"/>
      <c r="O78" s="11"/>
      <c r="P78" s="11"/>
      <c r="Q78" s="11"/>
      <c r="S78" s="6"/>
      <c r="T78" s="6"/>
      <c r="U78" s="6"/>
    </row>
    <row r="79" spans="1:21" s="8" customFormat="1" x14ac:dyDescent="0.25">
      <c r="A79" s="6"/>
      <c r="B79" s="6"/>
      <c r="C79" s="6"/>
      <c r="O79" s="11"/>
      <c r="P79" s="11"/>
      <c r="Q79" s="11"/>
      <c r="S79" s="6"/>
      <c r="T79" s="6"/>
      <c r="U79" s="6"/>
    </row>
    <row r="80" spans="1:21" s="8" customFormat="1" x14ac:dyDescent="0.25">
      <c r="A80" s="6"/>
      <c r="B80" s="6"/>
      <c r="C80" s="6"/>
      <c r="O80" s="11"/>
      <c r="P80" s="11"/>
      <c r="Q80" s="11"/>
      <c r="S80" s="6"/>
      <c r="T80" s="6"/>
      <c r="U80" s="6"/>
    </row>
    <row r="81" spans="1:21" s="8" customFormat="1" x14ac:dyDescent="0.25">
      <c r="A81" s="6"/>
      <c r="B81" s="6"/>
      <c r="C81" s="6"/>
      <c r="O81" s="11"/>
      <c r="P81" s="11"/>
      <c r="Q81" s="11"/>
      <c r="S81" s="6"/>
      <c r="T81" s="6"/>
      <c r="U81" s="6"/>
    </row>
    <row r="82" spans="1:21" s="8" customFormat="1" x14ac:dyDescent="0.25">
      <c r="A82" s="6"/>
      <c r="B82" s="6"/>
      <c r="C82" s="6"/>
      <c r="O82" s="11"/>
      <c r="P82" s="11"/>
      <c r="Q82" s="11"/>
      <c r="S82" s="6"/>
      <c r="T82" s="6"/>
      <c r="U82" s="6"/>
    </row>
    <row r="83" spans="1:21" s="8" customFormat="1" x14ac:dyDescent="0.25">
      <c r="A83" s="6"/>
      <c r="B83" s="6"/>
      <c r="C83" s="6"/>
      <c r="O83" s="11"/>
      <c r="P83" s="11"/>
      <c r="Q83" s="11"/>
      <c r="S83" s="6"/>
      <c r="T83" s="6"/>
      <c r="U83" s="6"/>
    </row>
    <row r="84" spans="1:21" s="8" customFormat="1" x14ac:dyDescent="0.25">
      <c r="A84" s="6"/>
      <c r="B84" s="6"/>
      <c r="C84" s="6"/>
      <c r="O84" s="11"/>
      <c r="P84" s="11"/>
      <c r="Q84" s="11"/>
      <c r="S84" s="6"/>
      <c r="T84" s="6"/>
      <c r="U84" s="6"/>
    </row>
    <row r="85" spans="1:21" s="8" customFormat="1" x14ac:dyDescent="0.25">
      <c r="A85" s="6"/>
      <c r="B85" s="6"/>
      <c r="C85" s="6"/>
      <c r="O85" s="11"/>
      <c r="P85" s="11"/>
      <c r="Q85" s="11"/>
      <c r="S85" s="6"/>
      <c r="T85" s="6"/>
      <c r="U85" s="6"/>
    </row>
    <row r="86" spans="1:21" s="8" customFormat="1" x14ac:dyDescent="0.25">
      <c r="A86" s="6"/>
      <c r="B86" s="6"/>
      <c r="C86" s="6"/>
      <c r="O86" s="11"/>
      <c r="P86" s="11"/>
      <c r="Q86" s="11"/>
      <c r="S86" s="6"/>
      <c r="T86" s="6"/>
      <c r="U86" s="6"/>
    </row>
    <row r="87" spans="1:21" s="8" customFormat="1" x14ac:dyDescent="0.25">
      <c r="A87" s="6"/>
      <c r="B87" s="6"/>
      <c r="C87" s="6"/>
      <c r="O87" s="11"/>
      <c r="P87" s="11"/>
      <c r="Q87" s="11"/>
      <c r="S87" s="6"/>
      <c r="T87" s="6"/>
      <c r="U87" s="6"/>
    </row>
    <row r="88" spans="1:21" s="8" customFormat="1" x14ac:dyDescent="0.25">
      <c r="A88" s="6"/>
      <c r="B88" s="6"/>
      <c r="C88" s="6"/>
      <c r="O88" s="11"/>
      <c r="P88" s="11"/>
      <c r="Q88" s="11"/>
      <c r="S88" s="6"/>
      <c r="T88" s="6"/>
      <c r="U88" s="6"/>
    </row>
    <row r="89" spans="1:21" s="8" customFormat="1" x14ac:dyDescent="0.25">
      <c r="A89" s="6"/>
      <c r="B89" s="6"/>
      <c r="C89" s="6"/>
      <c r="O89" s="11"/>
      <c r="P89" s="11"/>
      <c r="Q89" s="11"/>
      <c r="S89" s="6"/>
      <c r="T89" s="6"/>
      <c r="U89" s="6"/>
    </row>
    <row r="90" spans="1:21" s="8" customFormat="1" x14ac:dyDescent="0.25">
      <c r="A90" s="6"/>
      <c r="B90" s="6"/>
      <c r="C90" s="6"/>
      <c r="O90" s="11"/>
      <c r="P90" s="11"/>
      <c r="Q90" s="11"/>
      <c r="S90" s="6"/>
      <c r="T90" s="6"/>
      <c r="U90" s="6"/>
    </row>
    <row r="91" spans="1:21" s="8" customFormat="1" x14ac:dyDescent="0.25">
      <c r="A91" s="6"/>
      <c r="B91" s="6"/>
      <c r="C91" s="6"/>
      <c r="O91" s="11"/>
      <c r="P91" s="11"/>
      <c r="Q91" s="11"/>
      <c r="S91" s="6"/>
      <c r="T91" s="6"/>
      <c r="U91" s="6"/>
    </row>
    <row r="92" spans="1:21" s="8" customFormat="1" x14ac:dyDescent="0.25">
      <c r="A92" s="6"/>
      <c r="B92" s="6"/>
      <c r="C92" s="6"/>
      <c r="O92" s="11"/>
      <c r="P92" s="11"/>
      <c r="Q92" s="11"/>
      <c r="S92" s="6"/>
      <c r="T92" s="6"/>
      <c r="U92" s="6"/>
    </row>
    <row r="93" spans="1:21" s="8" customFormat="1" x14ac:dyDescent="0.25">
      <c r="A93" s="6"/>
      <c r="B93" s="6"/>
      <c r="C93" s="6"/>
      <c r="O93" s="11"/>
      <c r="P93" s="11"/>
      <c r="Q93" s="11"/>
      <c r="S93" s="6"/>
      <c r="T93" s="6"/>
      <c r="U93" s="6"/>
    </row>
    <row r="94" spans="1:21" s="8" customFormat="1" x14ac:dyDescent="0.25">
      <c r="A94" s="6"/>
      <c r="B94" s="6"/>
      <c r="C94" s="6"/>
      <c r="O94" s="11"/>
      <c r="P94" s="11"/>
      <c r="Q94" s="11"/>
      <c r="S94" s="6"/>
      <c r="T94" s="6"/>
      <c r="U94" s="6"/>
    </row>
    <row r="95" spans="1:21" s="8" customFormat="1" x14ac:dyDescent="0.25">
      <c r="A95" s="6"/>
      <c r="B95" s="6"/>
      <c r="C95" s="6"/>
      <c r="O95" s="11"/>
      <c r="P95" s="11"/>
      <c r="Q95" s="11"/>
      <c r="S95" s="6"/>
      <c r="T95" s="6"/>
      <c r="U95" s="6"/>
    </row>
    <row r="96" spans="1:21" s="8" customFormat="1" x14ac:dyDescent="0.25">
      <c r="A96" s="6"/>
      <c r="B96" s="6"/>
      <c r="C96" s="6"/>
      <c r="O96" s="11"/>
      <c r="P96" s="11"/>
      <c r="Q96" s="11"/>
      <c r="S96" s="6"/>
      <c r="T96" s="6"/>
      <c r="U96" s="6"/>
    </row>
    <row r="97" spans="1:21" s="8" customFormat="1" x14ac:dyDescent="0.25">
      <c r="A97" s="6"/>
      <c r="B97" s="6"/>
      <c r="C97" s="6"/>
      <c r="O97" s="11"/>
      <c r="P97" s="11"/>
      <c r="Q97" s="11"/>
      <c r="S97" s="6"/>
      <c r="T97" s="6"/>
      <c r="U97" s="6"/>
    </row>
    <row r="98" spans="1:21" s="8" customFormat="1" x14ac:dyDescent="0.25">
      <c r="A98" s="6"/>
      <c r="B98" s="6"/>
      <c r="C98" s="6"/>
      <c r="O98" s="11"/>
      <c r="P98" s="11"/>
      <c r="Q98" s="11"/>
      <c r="S98" s="6"/>
      <c r="T98" s="6"/>
      <c r="U98" s="6"/>
    </row>
    <row r="99" spans="1:21" s="8" customFormat="1" x14ac:dyDescent="0.25">
      <c r="A99" s="6"/>
      <c r="B99" s="6"/>
      <c r="C99" s="6"/>
      <c r="O99" s="11"/>
      <c r="P99" s="11"/>
      <c r="Q99" s="11"/>
      <c r="S99" s="6"/>
      <c r="T99" s="6"/>
      <c r="U99" s="6"/>
    </row>
    <row r="100" spans="1:21" s="8" customFormat="1" x14ac:dyDescent="0.25">
      <c r="A100" s="6"/>
      <c r="B100" s="6"/>
      <c r="C100" s="6"/>
      <c r="O100" s="11"/>
      <c r="P100" s="11"/>
      <c r="Q100" s="11"/>
      <c r="S100" s="6"/>
      <c r="T100" s="6"/>
      <c r="U100" s="6"/>
    </row>
    <row r="101" spans="1:21" s="8" customFormat="1" x14ac:dyDescent="0.25">
      <c r="A101" s="6"/>
      <c r="B101" s="6"/>
      <c r="C101" s="6"/>
      <c r="O101" s="11"/>
      <c r="P101" s="11"/>
      <c r="Q101" s="11"/>
      <c r="S101" s="6"/>
      <c r="T101" s="6"/>
      <c r="U101" s="6"/>
    </row>
    <row r="102" spans="1:21" s="8" customFormat="1" x14ac:dyDescent="0.25">
      <c r="A102" s="6"/>
      <c r="B102" s="6"/>
      <c r="C102" s="6"/>
      <c r="O102" s="11"/>
      <c r="P102" s="11"/>
      <c r="Q102" s="11"/>
      <c r="S102" s="6"/>
      <c r="T102" s="6"/>
      <c r="U102" s="6"/>
    </row>
    <row r="103" spans="1:21" s="8" customFormat="1" x14ac:dyDescent="0.25">
      <c r="A103" s="6"/>
      <c r="B103" s="6"/>
      <c r="C103" s="6"/>
      <c r="O103" s="11"/>
      <c r="P103" s="11"/>
      <c r="Q103" s="11"/>
      <c r="S103" s="6"/>
      <c r="T103" s="6"/>
      <c r="U103" s="6"/>
    </row>
    <row r="104" spans="1:21" s="8" customFormat="1" x14ac:dyDescent="0.25">
      <c r="A104" s="6"/>
      <c r="B104" s="6"/>
      <c r="C104" s="6"/>
      <c r="O104" s="11"/>
      <c r="P104" s="11"/>
      <c r="Q104" s="11"/>
      <c r="S104" s="6"/>
      <c r="T104" s="6"/>
      <c r="U104" s="6"/>
    </row>
    <row r="105" spans="1:21" s="8" customFormat="1" x14ac:dyDescent="0.25">
      <c r="A105" s="6"/>
      <c r="B105" s="6"/>
      <c r="C105" s="6"/>
      <c r="O105" s="11"/>
      <c r="P105" s="11"/>
      <c r="Q105" s="11"/>
      <c r="S105" s="6"/>
      <c r="T105" s="6"/>
      <c r="U105" s="6"/>
    </row>
    <row r="106" spans="1:21" s="8" customFormat="1" x14ac:dyDescent="0.25">
      <c r="A106" s="6"/>
      <c r="B106" s="6"/>
      <c r="C106" s="6"/>
      <c r="O106" s="11"/>
      <c r="P106" s="11"/>
      <c r="Q106" s="11"/>
      <c r="S106" s="6"/>
      <c r="T106" s="6"/>
      <c r="U106" s="6"/>
    </row>
    <row r="107" spans="1:21" s="8" customFormat="1" x14ac:dyDescent="0.25">
      <c r="A107" s="6"/>
      <c r="B107" s="6"/>
      <c r="C107" s="6"/>
      <c r="O107" s="11"/>
      <c r="P107" s="11"/>
      <c r="Q107" s="11"/>
      <c r="S107" s="6"/>
      <c r="T107" s="6"/>
      <c r="U107" s="6"/>
    </row>
    <row r="108" spans="1:21" s="8" customFormat="1" x14ac:dyDescent="0.25">
      <c r="A108" s="6"/>
      <c r="B108" s="6"/>
      <c r="C108" s="6"/>
      <c r="O108" s="11"/>
      <c r="P108" s="11"/>
      <c r="Q108" s="11"/>
      <c r="S108" s="6"/>
      <c r="T108" s="6"/>
      <c r="U108" s="6"/>
    </row>
    <row r="109" spans="1:21" s="8" customFormat="1" x14ac:dyDescent="0.25">
      <c r="A109" s="6"/>
      <c r="B109" s="6"/>
      <c r="C109" s="6"/>
      <c r="O109" s="11"/>
      <c r="P109" s="11"/>
      <c r="Q109" s="11"/>
      <c r="S109" s="6"/>
      <c r="T109" s="6"/>
      <c r="U109" s="6"/>
    </row>
    <row r="110" spans="1:21" s="8" customFormat="1" x14ac:dyDescent="0.25">
      <c r="A110" s="6"/>
      <c r="B110" s="6"/>
      <c r="C110" s="6"/>
      <c r="O110" s="11"/>
      <c r="P110" s="11"/>
      <c r="Q110" s="11"/>
      <c r="S110" s="6"/>
      <c r="T110" s="6"/>
      <c r="U110" s="6"/>
    </row>
    <row r="111" spans="1:21" s="8" customFormat="1" x14ac:dyDescent="0.25">
      <c r="A111" s="6"/>
      <c r="B111" s="6"/>
      <c r="C111" s="6"/>
      <c r="O111" s="11"/>
      <c r="P111" s="11"/>
      <c r="Q111" s="11"/>
      <c r="S111" s="6"/>
      <c r="T111" s="6"/>
      <c r="U111" s="6"/>
    </row>
    <row r="112" spans="1:21" s="8" customFormat="1" x14ac:dyDescent="0.25">
      <c r="A112" s="6"/>
      <c r="B112" s="6"/>
      <c r="C112" s="6"/>
      <c r="O112" s="11"/>
      <c r="P112" s="11"/>
      <c r="Q112" s="11"/>
      <c r="S112" s="6"/>
      <c r="T112" s="6"/>
      <c r="U112" s="6"/>
    </row>
    <row r="113" spans="1:21" s="8" customFormat="1" x14ac:dyDescent="0.25">
      <c r="A113" s="6"/>
      <c r="B113" s="6"/>
      <c r="C113" s="6"/>
      <c r="O113" s="11"/>
      <c r="P113" s="11"/>
      <c r="Q113" s="11"/>
      <c r="S113" s="6"/>
      <c r="T113" s="6"/>
      <c r="U113" s="6"/>
    </row>
    <row r="114" spans="1:21" s="8" customFormat="1" x14ac:dyDescent="0.25">
      <c r="A114" s="6"/>
      <c r="B114" s="6"/>
      <c r="C114" s="6"/>
      <c r="O114" s="11"/>
      <c r="P114" s="11"/>
      <c r="Q114" s="11"/>
      <c r="S114" s="6"/>
      <c r="T114" s="6"/>
      <c r="U114" s="6"/>
    </row>
    <row r="115" spans="1:21" s="8" customFormat="1" x14ac:dyDescent="0.25">
      <c r="A115" s="6"/>
      <c r="B115" s="6"/>
      <c r="C115" s="6"/>
      <c r="O115" s="11"/>
      <c r="P115" s="11"/>
      <c r="Q115" s="11"/>
      <c r="S115" s="6"/>
      <c r="T115" s="6"/>
      <c r="U115" s="6"/>
    </row>
    <row r="116" spans="1:21" s="8" customFormat="1" x14ac:dyDescent="0.25">
      <c r="A116" s="6"/>
      <c r="B116" s="6"/>
      <c r="C116" s="6"/>
      <c r="O116" s="11"/>
      <c r="P116" s="11"/>
      <c r="Q116" s="11"/>
      <c r="S116" s="6"/>
      <c r="T116" s="6"/>
      <c r="U116" s="6"/>
    </row>
    <row r="117" spans="1:21" s="8" customFormat="1" x14ac:dyDescent="0.25">
      <c r="A117" s="6"/>
      <c r="B117" s="6"/>
      <c r="C117" s="6"/>
      <c r="O117" s="11"/>
      <c r="P117" s="11"/>
      <c r="Q117" s="11"/>
      <c r="S117" s="6"/>
      <c r="T117" s="6"/>
      <c r="U117" s="6"/>
    </row>
    <row r="118" spans="1:21" s="8" customFormat="1" x14ac:dyDescent="0.25">
      <c r="A118" s="6"/>
      <c r="B118" s="6"/>
      <c r="C118" s="6"/>
      <c r="O118" s="11"/>
      <c r="P118" s="11"/>
      <c r="Q118" s="11"/>
      <c r="S118" s="6"/>
      <c r="T118" s="6"/>
      <c r="U118" s="6"/>
    </row>
    <row r="119" spans="1:21" s="8" customFormat="1" x14ac:dyDescent="0.25">
      <c r="A119" s="6"/>
      <c r="B119" s="6"/>
      <c r="C119" s="6"/>
      <c r="O119" s="11"/>
      <c r="P119" s="11"/>
      <c r="Q119" s="11"/>
      <c r="S119" s="6"/>
      <c r="T119" s="6"/>
      <c r="U119" s="6"/>
    </row>
    <row r="120" spans="1:21" s="8" customFormat="1" x14ac:dyDescent="0.25">
      <c r="A120" s="6"/>
      <c r="B120" s="6"/>
      <c r="C120" s="6"/>
      <c r="O120" s="11"/>
      <c r="P120" s="11"/>
      <c r="Q120" s="11"/>
      <c r="S120" s="6"/>
      <c r="T120" s="6"/>
      <c r="U120" s="6"/>
    </row>
    <row r="121" spans="1:21" s="8" customFormat="1" x14ac:dyDescent="0.25">
      <c r="A121" s="6"/>
      <c r="B121" s="6"/>
      <c r="C121" s="6"/>
      <c r="O121" s="11"/>
      <c r="P121" s="11"/>
      <c r="Q121" s="11"/>
      <c r="S121" s="6"/>
      <c r="T121" s="6"/>
      <c r="U121" s="6"/>
    </row>
    <row r="122" spans="1:21" s="8" customFormat="1" x14ac:dyDescent="0.25">
      <c r="A122" s="6"/>
      <c r="B122" s="6"/>
      <c r="C122" s="6"/>
      <c r="O122" s="11"/>
      <c r="P122" s="11"/>
      <c r="Q122" s="11"/>
      <c r="S122" s="6"/>
      <c r="T122" s="6"/>
      <c r="U122" s="6"/>
    </row>
    <row r="123" spans="1:21" s="8" customFormat="1" x14ac:dyDescent="0.25">
      <c r="A123" s="6"/>
      <c r="B123" s="6"/>
      <c r="C123" s="6"/>
      <c r="O123" s="11"/>
      <c r="P123" s="11"/>
      <c r="Q123" s="11"/>
      <c r="S123" s="6"/>
      <c r="T123" s="6"/>
      <c r="U123" s="6"/>
    </row>
    <row r="124" spans="1:21" s="8" customFormat="1" x14ac:dyDescent="0.25">
      <c r="A124" s="6"/>
      <c r="B124" s="6"/>
      <c r="C124" s="6"/>
      <c r="O124" s="11"/>
      <c r="P124" s="11"/>
      <c r="Q124" s="11"/>
      <c r="S124" s="6"/>
      <c r="T124" s="6"/>
      <c r="U124" s="6"/>
    </row>
    <row r="125" spans="1:21" s="8" customFormat="1" x14ac:dyDescent="0.25">
      <c r="A125" s="6"/>
      <c r="B125" s="6"/>
      <c r="C125" s="6"/>
      <c r="O125" s="11"/>
      <c r="P125" s="11"/>
      <c r="Q125" s="11"/>
      <c r="S125" s="6"/>
      <c r="T125" s="6"/>
      <c r="U125" s="6"/>
    </row>
    <row r="126" spans="1:21" s="8" customFormat="1" x14ac:dyDescent="0.25">
      <c r="A126" s="6"/>
      <c r="B126" s="6"/>
      <c r="C126" s="6"/>
      <c r="O126" s="11"/>
      <c r="P126" s="11"/>
      <c r="Q126" s="11"/>
      <c r="S126" s="6"/>
      <c r="T126" s="6"/>
      <c r="U126" s="6"/>
    </row>
    <row r="127" spans="1:21" s="8" customFormat="1" x14ac:dyDescent="0.25">
      <c r="A127" s="6"/>
      <c r="B127" s="6"/>
      <c r="C127" s="6"/>
      <c r="O127" s="11"/>
      <c r="P127" s="11"/>
      <c r="Q127" s="11"/>
      <c r="S127" s="6"/>
      <c r="T127" s="6"/>
      <c r="U127" s="6"/>
    </row>
    <row r="128" spans="1:21" s="8" customFormat="1" x14ac:dyDescent="0.25">
      <c r="A128" s="6"/>
      <c r="B128" s="6"/>
      <c r="C128" s="6"/>
      <c r="O128" s="11"/>
      <c r="P128" s="11"/>
      <c r="Q128" s="11"/>
      <c r="S128" s="6"/>
      <c r="T128" s="6"/>
      <c r="U128" s="6"/>
    </row>
    <row r="129" spans="1:21" s="8" customFormat="1" x14ac:dyDescent="0.25">
      <c r="A129" s="6"/>
      <c r="B129" s="6"/>
      <c r="C129" s="6"/>
      <c r="O129" s="11"/>
      <c r="P129" s="11"/>
      <c r="Q129" s="11"/>
      <c r="S129" s="6"/>
      <c r="T129" s="6"/>
      <c r="U129" s="6"/>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6" customWidth="1"/>
    <col min="2" max="2" width="23" customWidth="1"/>
    <col min="3" max="3" width="50.42578125" customWidth="1"/>
    <col min="4" max="4" width="11.85546875" style="3" customWidth="1"/>
    <col min="5" max="5" width="44.7109375" style="3" customWidth="1"/>
    <col min="6" max="6" width="26"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6"/>
    <col min="22" max="42" width="11.42578125" style="8"/>
    <col min="43" max="16384" width="11.42578125" style="3"/>
  </cols>
  <sheetData>
    <row r="1" spans="1:21" s="8" customFormat="1" x14ac:dyDescent="0.25">
      <c r="A1" s="6"/>
      <c r="B1" s="6"/>
      <c r="C1" s="6"/>
      <c r="O1" s="11"/>
      <c r="P1" s="11"/>
      <c r="Q1" s="11"/>
      <c r="S1" s="6"/>
      <c r="T1" s="6"/>
      <c r="U1" s="6"/>
    </row>
    <row r="2" spans="1:21" ht="18.75" customHeight="1" x14ac:dyDescent="0.25">
      <c r="B2" s="221"/>
      <c r="C2" s="221"/>
      <c r="D2" s="223" t="s">
        <v>4</v>
      </c>
      <c r="E2" s="223"/>
      <c r="F2" s="223"/>
      <c r="G2" s="223"/>
      <c r="H2" s="223"/>
      <c r="I2" s="223"/>
      <c r="J2" s="223"/>
      <c r="K2" s="223"/>
      <c r="L2" s="223"/>
      <c r="M2" s="223"/>
      <c r="N2" s="223"/>
      <c r="O2" s="223"/>
      <c r="P2" s="223"/>
      <c r="Q2" s="223"/>
      <c r="R2" s="223"/>
    </row>
    <row r="3" spans="1:21" ht="37.5" customHeight="1" x14ac:dyDescent="0.25">
      <c r="B3" s="221"/>
      <c r="C3" s="221"/>
      <c r="D3" s="223"/>
      <c r="E3" s="223"/>
      <c r="F3" s="223"/>
      <c r="G3" s="223"/>
      <c r="H3" s="223"/>
      <c r="I3" s="223"/>
      <c r="J3" s="223"/>
      <c r="K3" s="223"/>
      <c r="L3" s="223"/>
      <c r="M3" s="223"/>
      <c r="N3" s="223"/>
      <c r="O3" s="223"/>
      <c r="P3" s="223"/>
      <c r="Q3" s="223"/>
      <c r="R3" s="223"/>
    </row>
    <row r="4" spans="1:21" ht="59.25" customHeight="1" x14ac:dyDescent="0.25">
      <c r="B4" s="221"/>
      <c r="C4" s="221"/>
      <c r="D4" s="223"/>
      <c r="E4" s="223"/>
      <c r="F4" s="223"/>
      <c r="G4" s="223"/>
      <c r="H4" s="223"/>
      <c r="I4" s="223"/>
      <c r="J4" s="223"/>
      <c r="K4" s="223"/>
      <c r="L4" s="223"/>
      <c r="M4" s="223"/>
      <c r="N4" s="223"/>
      <c r="O4" s="223"/>
      <c r="P4" s="223"/>
      <c r="Q4" s="223"/>
      <c r="R4" s="223"/>
    </row>
    <row r="5" spans="1:21" s="8" customFormat="1" ht="19.5" customHeight="1" x14ac:dyDescent="0.25">
      <c r="A5" s="6"/>
      <c r="B5" s="6"/>
      <c r="C5" s="6"/>
      <c r="D5" s="7"/>
      <c r="E5" s="7"/>
      <c r="F5" s="7"/>
      <c r="G5" s="7"/>
      <c r="I5" s="9"/>
      <c r="J5" s="9"/>
      <c r="K5" s="9"/>
      <c r="L5" s="9"/>
      <c r="M5" s="9"/>
      <c r="N5" s="9"/>
      <c r="O5" s="10"/>
      <c r="P5" s="10"/>
      <c r="Q5" s="10"/>
      <c r="R5" s="9"/>
      <c r="S5" s="6"/>
      <c r="T5" s="6"/>
      <c r="U5" s="6"/>
    </row>
    <row r="6" spans="1:21" s="8" customFormat="1" x14ac:dyDescent="0.25">
      <c r="A6" s="6"/>
      <c r="B6" s="6"/>
      <c r="C6" s="6"/>
      <c r="O6" s="11"/>
      <c r="P6" s="11"/>
      <c r="Q6" s="11"/>
      <c r="S6" s="6"/>
      <c r="T6" s="6"/>
      <c r="U6" s="6"/>
    </row>
    <row r="7" spans="1:21" s="8" customFormat="1" x14ac:dyDescent="0.25">
      <c r="A7" s="6"/>
      <c r="B7" s="6"/>
      <c r="C7" s="6"/>
      <c r="O7" s="11"/>
      <c r="P7" s="11"/>
      <c r="Q7" s="11"/>
      <c r="S7" s="6"/>
      <c r="T7" s="6"/>
      <c r="U7" s="6"/>
    </row>
    <row r="8" spans="1:21" s="8" customFormat="1" ht="58.9" customHeight="1" thickBot="1" x14ac:dyDescent="0.3">
      <c r="A8" s="6"/>
      <c r="B8" s="6"/>
      <c r="C8" s="20" t="s">
        <v>12</v>
      </c>
      <c r="D8" s="228" t="s">
        <v>43</v>
      </c>
      <c r="E8" s="229"/>
      <c r="F8" s="20" t="s">
        <v>45</v>
      </c>
      <c r="G8" s="20" t="s">
        <v>46</v>
      </c>
      <c r="H8" s="20" t="s">
        <v>47</v>
      </c>
      <c r="O8" s="11"/>
      <c r="P8" s="11"/>
      <c r="Q8" s="11"/>
      <c r="S8" s="6"/>
      <c r="T8" s="6"/>
      <c r="U8" s="6"/>
    </row>
    <row r="9" spans="1:21" s="8" customFormat="1" ht="77.45" customHeight="1" thickBot="1" x14ac:dyDescent="0.3">
      <c r="A9" s="6"/>
      <c r="B9" s="6"/>
      <c r="C9" s="55" t="s">
        <v>101</v>
      </c>
      <c r="D9" s="24" t="s">
        <v>70</v>
      </c>
      <c r="E9" s="31" t="s">
        <v>102</v>
      </c>
      <c r="F9" s="26" t="s">
        <v>103</v>
      </c>
      <c r="G9" s="27" t="s">
        <v>104</v>
      </c>
      <c r="H9" s="28">
        <v>43920</v>
      </c>
      <c r="O9" s="11"/>
      <c r="P9" s="11"/>
      <c r="Q9" s="11"/>
      <c r="S9" s="6"/>
      <c r="T9" s="6"/>
      <c r="U9" s="6"/>
    </row>
    <row r="10" spans="1:21" s="8" customFormat="1" ht="58.15" customHeight="1" thickBot="1" x14ac:dyDescent="0.3">
      <c r="A10" s="6"/>
      <c r="B10" s="6"/>
      <c r="C10" s="55" t="s">
        <v>105</v>
      </c>
      <c r="D10" s="24" t="s">
        <v>78</v>
      </c>
      <c r="E10" s="31" t="s">
        <v>106</v>
      </c>
      <c r="F10" s="26" t="s">
        <v>107</v>
      </c>
      <c r="G10" s="27" t="s">
        <v>104</v>
      </c>
      <c r="H10" s="28">
        <v>44012</v>
      </c>
      <c r="O10" s="11"/>
      <c r="P10" s="11"/>
      <c r="Q10" s="11"/>
      <c r="S10" s="6"/>
      <c r="T10" s="6"/>
      <c r="U10" s="6"/>
    </row>
    <row r="11" spans="1:21" s="8" customFormat="1" ht="60" customHeight="1" thickBot="1" x14ac:dyDescent="0.3">
      <c r="A11" s="6"/>
      <c r="B11" s="6"/>
      <c r="C11" s="55" t="s">
        <v>108</v>
      </c>
      <c r="D11" s="25" t="s">
        <v>90</v>
      </c>
      <c r="E11" s="32" t="s">
        <v>109</v>
      </c>
      <c r="F11" s="29" t="s">
        <v>110</v>
      </c>
      <c r="G11" s="27" t="s">
        <v>111</v>
      </c>
      <c r="H11" s="30" t="s">
        <v>112</v>
      </c>
      <c r="O11" s="11"/>
      <c r="P11" s="11"/>
      <c r="Q11" s="11"/>
      <c r="S11" s="6"/>
      <c r="T11" s="6"/>
      <c r="U11" s="6"/>
    </row>
    <row r="12" spans="1:21" s="8" customFormat="1" ht="45" customHeight="1" thickBot="1" x14ac:dyDescent="0.3">
      <c r="A12" s="6"/>
      <c r="B12" s="6"/>
      <c r="C12" s="55" t="s">
        <v>113</v>
      </c>
      <c r="D12" s="25" t="s">
        <v>93</v>
      </c>
      <c r="E12" s="23" t="s">
        <v>114</v>
      </c>
      <c r="F12" s="22" t="s">
        <v>115</v>
      </c>
      <c r="G12" s="27" t="s">
        <v>116</v>
      </c>
      <c r="H12" s="28">
        <v>44012</v>
      </c>
      <c r="O12" s="11"/>
      <c r="P12" s="11"/>
      <c r="Q12" s="11"/>
      <c r="S12" s="6"/>
      <c r="T12" s="6"/>
      <c r="U12" s="6"/>
    </row>
    <row r="13" spans="1:21" s="8" customFormat="1" ht="63.6" customHeight="1" thickBot="1" x14ac:dyDescent="0.3">
      <c r="A13" s="6"/>
      <c r="B13" s="6"/>
      <c r="C13" s="55" t="s">
        <v>117</v>
      </c>
      <c r="D13" s="25" t="s">
        <v>118</v>
      </c>
      <c r="E13" s="31" t="s">
        <v>119</v>
      </c>
      <c r="F13" s="26" t="s">
        <v>120</v>
      </c>
      <c r="G13" s="27" t="s">
        <v>121</v>
      </c>
      <c r="H13" s="28">
        <v>44012</v>
      </c>
      <c r="O13" s="11"/>
      <c r="P13" s="11"/>
      <c r="Q13" s="11"/>
      <c r="S13" s="6"/>
      <c r="T13" s="6"/>
      <c r="U13" s="6"/>
    </row>
    <row r="14" spans="1:21" s="8" customFormat="1" x14ac:dyDescent="0.25">
      <c r="A14" s="6"/>
      <c r="B14" s="6"/>
      <c r="C14" s="6"/>
      <c r="O14" s="11"/>
      <c r="P14" s="11"/>
      <c r="Q14" s="11"/>
      <c r="S14" s="6"/>
      <c r="T14" s="6"/>
      <c r="U14" s="6"/>
    </row>
    <row r="15" spans="1:21" s="8" customFormat="1" x14ac:dyDescent="0.25">
      <c r="A15" s="6"/>
      <c r="B15" s="6"/>
      <c r="C15" s="6"/>
      <c r="O15" s="11"/>
      <c r="P15" s="11"/>
      <c r="Q15" s="11"/>
      <c r="S15" s="6"/>
      <c r="T15" s="6"/>
      <c r="U15" s="6"/>
    </row>
    <row r="16" spans="1:21" s="8" customFormat="1" x14ac:dyDescent="0.25">
      <c r="A16" s="6"/>
      <c r="B16" s="6"/>
      <c r="C16" s="6"/>
      <c r="O16" s="11"/>
      <c r="P16" s="11"/>
      <c r="Q16" s="11"/>
      <c r="S16" s="6"/>
      <c r="T16" s="6"/>
      <c r="U16" s="6"/>
    </row>
    <row r="17" spans="1:21" s="8" customFormat="1" x14ac:dyDescent="0.25">
      <c r="A17" s="6"/>
      <c r="B17" s="6"/>
      <c r="C17" s="6"/>
      <c r="O17" s="11"/>
      <c r="P17" s="11"/>
      <c r="Q17" s="11"/>
      <c r="S17" s="6"/>
      <c r="T17" s="6"/>
      <c r="U17" s="6"/>
    </row>
    <row r="18" spans="1:21" s="8" customFormat="1" x14ac:dyDescent="0.25">
      <c r="A18" s="6"/>
      <c r="B18" s="6"/>
      <c r="C18" s="6"/>
      <c r="O18" s="11"/>
      <c r="P18" s="11"/>
      <c r="Q18" s="11"/>
      <c r="S18" s="6"/>
      <c r="T18" s="6"/>
      <c r="U18" s="6"/>
    </row>
    <row r="19" spans="1:21" s="8" customFormat="1" x14ac:dyDescent="0.25">
      <c r="A19" s="6"/>
      <c r="B19" s="6"/>
      <c r="C19" s="6"/>
      <c r="O19" s="11"/>
      <c r="P19" s="11"/>
      <c r="Q19" s="11"/>
      <c r="S19" s="6"/>
      <c r="T19" s="6"/>
      <c r="U19" s="6"/>
    </row>
    <row r="20" spans="1:21" s="8" customFormat="1" x14ac:dyDescent="0.25">
      <c r="A20" s="6"/>
      <c r="B20" s="6"/>
      <c r="C20" s="6"/>
      <c r="O20" s="11"/>
      <c r="P20" s="11"/>
      <c r="Q20" s="11"/>
      <c r="S20" s="6"/>
      <c r="T20" s="6"/>
      <c r="U20" s="6"/>
    </row>
    <row r="21" spans="1:21" s="8" customFormat="1" x14ac:dyDescent="0.25">
      <c r="A21" s="6"/>
      <c r="B21" s="6"/>
      <c r="C21" s="6"/>
      <c r="O21" s="11"/>
      <c r="P21" s="11"/>
      <c r="Q21" s="11"/>
      <c r="S21" s="6"/>
      <c r="T21" s="6"/>
      <c r="U21" s="6"/>
    </row>
    <row r="22" spans="1:21" s="8" customFormat="1" x14ac:dyDescent="0.25">
      <c r="A22" s="6"/>
      <c r="B22" s="6"/>
      <c r="C22" s="6"/>
      <c r="O22" s="11"/>
      <c r="P22" s="11"/>
      <c r="Q22" s="11"/>
      <c r="S22" s="6"/>
      <c r="T22" s="6"/>
      <c r="U22" s="6"/>
    </row>
    <row r="23" spans="1:21" s="8" customFormat="1" x14ac:dyDescent="0.25">
      <c r="A23" s="6"/>
      <c r="B23" s="6"/>
      <c r="C23" s="6"/>
      <c r="O23" s="11"/>
      <c r="P23" s="11"/>
      <c r="Q23" s="11"/>
      <c r="S23" s="6"/>
      <c r="T23" s="6"/>
      <c r="U23" s="6"/>
    </row>
    <row r="24" spans="1:21" s="8" customFormat="1" x14ac:dyDescent="0.25">
      <c r="A24" s="6"/>
      <c r="B24" s="6"/>
      <c r="C24" s="6"/>
      <c r="O24" s="11"/>
      <c r="P24" s="11"/>
      <c r="Q24" s="11"/>
      <c r="S24" s="6"/>
      <c r="T24" s="6"/>
      <c r="U24" s="6"/>
    </row>
    <row r="25" spans="1:21" s="8" customFormat="1" x14ac:dyDescent="0.25">
      <c r="A25" s="6"/>
      <c r="B25" s="6"/>
      <c r="C25" s="6"/>
      <c r="O25" s="11"/>
      <c r="P25" s="11"/>
      <c r="Q25" s="11"/>
      <c r="S25" s="6"/>
      <c r="T25" s="6"/>
      <c r="U25" s="6"/>
    </row>
    <row r="26" spans="1:21" s="8" customFormat="1" x14ac:dyDescent="0.25">
      <c r="A26" s="6"/>
      <c r="B26" s="6"/>
      <c r="C26" s="6"/>
      <c r="O26" s="11"/>
      <c r="P26" s="11"/>
      <c r="Q26" s="11"/>
      <c r="S26" s="6"/>
      <c r="T26" s="6"/>
      <c r="U26" s="6"/>
    </row>
    <row r="27" spans="1:21" s="8" customFormat="1" x14ac:dyDescent="0.25">
      <c r="A27" s="6"/>
      <c r="B27" s="6"/>
      <c r="C27" s="6"/>
      <c r="O27" s="11"/>
      <c r="P27" s="11"/>
      <c r="Q27" s="11"/>
      <c r="S27" s="6"/>
      <c r="T27" s="6"/>
      <c r="U27" s="6"/>
    </row>
    <row r="28" spans="1:21" s="8" customFormat="1" x14ac:dyDescent="0.25">
      <c r="A28" s="6"/>
      <c r="B28" s="6"/>
      <c r="C28" s="6"/>
      <c r="O28" s="11"/>
      <c r="P28" s="11"/>
      <c r="Q28" s="11"/>
      <c r="S28" s="6"/>
      <c r="T28" s="6"/>
      <c r="U28" s="6"/>
    </row>
    <row r="29" spans="1:21" s="8" customFormat="1" x14ac:dyDescent="0.25">
      <c r="A29" s="6"/>
      <c r="B29" s="6"/>
      <c r="C29" s="6"/>
      <c r="O29" s="11"/>
      <c r="P29" s="11"/>
      <c r="Q29" s="11"/>
      <c r="S29" s="6"/>
      <c r="T29" s="6"/>
      <c r="U29" s="6"/>
    </row>
    <row r="30" spans="1:21" s="8" customFormat="1" x14ac:dyDescent="0.25">
      <c r="A30" s="6"/>
      <c r="B30" s="6"/>
      <c r="C30" s="6"/>
      <c r="O30" s="11"/>
      <c r="P30" s="11"/>
      <c r="Q30" s="11"/>
      <c r="S30" s="6"/>
      <c r="T30" s="6"/>
      <c r="U30" s="6"/>
    </row>
    <row r="31" spans="1:21" s="8" customFormat="1" x14ac:dyDescent="0.25">
      <c r="A31" s="6"/>
      <c r="B31" s="6"/>
      <c r="C31" s="6"/>
      <c r="O31" s="11"/>
      <c r="P31" s="11"/>
      <c r="Q31" s="11"/>
      <c r="S31" s="6"/>
      <c r="T31" s="6"/>
      <c r="U31" s="6"/>
    </row>
    <row r="32" spans="1:21" s="8" customFormat="1" x14ac:dyDescent="0.25">
      <c r="A32" s="6"/>
      <c r="B32" s="6"/>
      <c r="C32" s="6"/>
      <c r="O32" s="11"/>
      <c r="P32" s="11"/>
      <c r="Q32" s="11"/>
      <c r="S32" s="6"/>
      <c r="T32" s="6"/>
      <c r="U32" s="6"/>
    </row>
    <row r="33" spans="1:21" s="8" customFormat="1" x14ac:dyDescent="0.25">
      <c r="A33" s="6"/>
      <c r="B33" s="6"/>
      <c r="C33" s="6"/>
      <c r="O33" s="11"/>
      <c r="P33" s="11"/>
      <c r="Q33" s="11"/>
      <c r="S33" s="6"/>
      <c r="T33" s="6"/>
      <c r="U33" s="6"/>
    </row>
    <row r="34" spans="1:21" s="8" customFormat="1" x14ac:dyDescent="0.25">
      <c r="A34" s="6"/>
      <c r="B34" s="6"/>
      <c r="C34" s="6"/>
      <c r="O34" s="11"/>
      <c r="P34" s="11"/>
      <c r="Q34" s="11"/>
      <c r="S34" s="6"/>
      <c r="T34" s="6"/>
      <c r="U34" s="6"/>
    </row>
    <row r="35" spans="1:21" s="8" customFormat="1" x14ac:dyDescent="0.25">
      <c r="A35" s="6"/>
      <c r="B35" s="6"/>
      <c r="C35" s="6"/>
      <c r="O35" s="11"/>
      <c r="P35" s="11"/>
      <c r="Q35" s="11"/>
      <c r="S35" s="6"/>
      <c r="T35" s="6"/>
      <c r="U35" s="6"/>
    </row>
    <row r="36" spans="1:21" s="8" customFormat="1" x14ac:dyDescent="0.25">
      <c r="A36" s="6"/>
      <c r="B36" s="6"/>
      <c r="C36" s="6"/>
      <c r="O36" s="11"/>
      <c r="P36" s="11"/>
      <c r="Q36" s="11"/>
      <c r="S36" s="6"/>
      <c r="T36" s="6"/>
      <c r="U36" s="6"/>
    </row>
    <row r="37" spans="1:21" s="8" customFormat="1" x14ac:dyDescent="0.25">
      <c r="A37" s="6"/>
      <c r="B37" s="6"/>
      <c r="C37" s="6"/>
      <c r="O37" s="11"/>
      <c r="P37" s="11"/>
      <c r="Q37" s="11"/>
      <c r="S37" s="6"/>
      <c r="T37" s="6"/>
      <c r="U37" s="6"/>
    </row>
    <row r="38" spans="1:21" s="8" customFormat="1" x14ac:dyDescent="0.25">
      <c r="A38" s="6"/>
      <c r="B38" s="6"/>
      <c r="C38" s="6"/>
      <c r="O38" s="11"/>
      <c r="P38" s="11"/>
      <c r="Q38" s="11"/>
      <c r="S38" s="6"/>
      <c r="T38" s="6"/>
      <c r="U38" s="6"/>
    </row>
    <row r="39" spans="1:21" s="8" customFormat="1" x14ac:dyDescent="0.25">
      <c r="A39" s="6"/>
      <c r="B39" s="6"/>
      <c r="C39" s="6"/>
      <c r="O39" s="11"/>
      <c r="P39" s="11"/>
      <c r="Q39" s="11"/>
      <c r="S39" s="6"/>
      <c r="T39" s="6"/>
      <c r="U39" s="6"/>
    </row>
    <row r="40" spans="1:21" s="8" customFormat="1" x14ac:dyDescent="0.25">
      <c r="A40" s="6"/>
      <c r="B40" s="6"/>
      <c r="C40" s="6"/>
      <c r="O40" s="11"/>
      <c r="P40" s="11"/>
      <c r="Q40" s="11"/>
      <c r="S40" s="6"/>
      <c r="T40" s="6"/>
      <c r="U40" s="6"/>
    </row>
    <row r="41" spans="1:21" s="8" customFormat="1" x14ac:dyDescent="0.25">
      <c r="A41" s="6"/>
      <c r="B41" s="6"/>
      <c r="C41" s="6"/>
      <c r="O41" s="11"/>
      <c r="P41" s="11"/>
      <c r="Q41" s="11"/>
      <c r="S41" s="6"/>
      <c r="T41" s="6"/>
      <c r="U41" s="6"/>
    </row>
    <row r="42" spans="1:21" s="8" customFormat="1" x14ac:dyDescent="0.25">
      <c r="A42" s="6"/>
      <c r="B42" s="6"/>
      <c r="C42" s="6"/>
      <c r="O42" s="11"/>
      <c r="P42" s="11"/>
      <c r="Q42" s="11"/>
      <c r="S42" s="6"/>
      <c r="T42" s="6"/>
      <c r="U42" s="6"/>
    </row>
    <row r="43" spans="1:21" s="8" customFormat="1" x14ac:dyDescent="0.25">
      <c r="A43" s="6"/>
      <c r="B43" s="6"/>
      <c r="C43" s="6"/>
      <c r="O43" s="11"/>
      <c r="P43" s="11"/>
      <c r="Q43" s="11"/>
      <c r="S43" s="6"/>
      <c r="T43" s="6"/>
      <c r="U43" s="6"/>
    </row>
    <row r="44" spans="1:21" s="8" customFormat="1" x14ac:dyDescent="0.25">
      <c r="A44" s="6"/>
      <c r="B44" s="6"/>
      <c r="C44" s="6"/>
      <c r="O44" s="11"/>
      <c r="P44" s="11"/>
      <c r="Q44" s="11"/>
      <c r="S44" s="6"/>
      <c r="T44" s="6"/>
      <c r="U44" s="6"/>
    </row>
    <row r="45" spans="1:21" s="8" customFormat="1" x14ac:dyDescent="0.25">
      <c r="A45" s="6"/>
      <c r="B45" s="6"/>
      <c r="C45" s="6"/>
      <c r="O45" s="11"/>
      <c r="P45" s="11"/>
      <c r="Q45" s="11"/>
      <c r="S45" s="6"/>
      <c r="T45" s="6"/>
      <c r="U45" s="6"/>
    </row>
    <row r="46" spans="1:21" s="8" customFormat="1" x14ac:dyDescent="0.25">
      <c r="A46" s="6"/>
      <c r="B46" s="6"/>
      <c r="C46" s="6"/>
      <c r="O46" s="11"/>
      <c r="P46" s="11"/>
      <c r="Q46" s="11"/>
      <c r="S46" s="6"/>
      <c r="T46" s="6"/>
      <c r="U46" s="6"/>
    </row>
    <row r="47" spans="1:21" s="8" customFormat="1" x14ac:dyDescent="0.25">
      <c r="A47" s="6"/>
      <c r="B47" s="6"/>
      <c r="C47" s="6"/>
      <c r="O47" s="11"/>
      <c r="P47" s="11"/>
      <c r="Q47" s="11"/>
      <c r="S47" s="6"/>
      <c r="T47" s="6"/>
      <c r="U47" s="6"/>
    </row>
    <row r="48" spans="1:21" s="8" customFormat="1" x14ac:dyDescent="0.25">
      <c r="A48" s="6"/>
      <c r="B48" s="6"/>
      <c r="C48" s="6"/>
      <c r="O48" s="11"/>
      <c r="P48" s="11"/>
      <c r="Q48" s="11"/>
      <c r="S48" s="6"/>
      <c r="T48" s="6"/>
      <c r="U48" s="6"/>
    </row>
    <row r="49" spans="1:21" s="8" customFormat="1" x14ac:dyDescent="0.25">
      <c r="A49" s="6"/>
      <c r="B49" s="6"/>
      <c r="C49" s="6"/>
      <c r="O49" s="11"/>
      <c r="P49" s="11"/>
      <c r="Q49" s="11"/>
      <c r="S49" s="6"/>
      <c r="T49" s="6"/>
      <c r="U49" s="6"/>
    </row>
    <row r="50" spans="1:21" s="8" customFormat="1" x14ac:dyDescent="0.25">
      <c r="A50" s="6"/>
      <c r="B50" s="6"/>
      <c r="C50" s="6"/>
      <c r="O50" s="11"/>
      <c r="P50" s="11"/>
      <c r="Q50" s="11"/>
      <c r="S50" s="6"/>
      <c r="T50" s="6"/>
      <c r="U50" s="6"/>
    </row>
    <row r="51" spans="1:21" s="8" customFormat="1" x14ac:dyDescent="0.25">
      <c r="A51" s="6"/>
      <c r="B51" s="6"/>
      <c r="C51" s="6"/>
      <c r="O51" s="11"/>
      <c r="P51" s="11"/>
      <c r="Q51" s="11"/>
      <c r="S51" s="6"/>
      <c r="T51" s="6"/>
      <c r="U51" s="6"/>
    </row>
    <row r="52" spans="1:21" s="8" customFormat="1" x14ac:dyDescent="0.25">
      <c r="A52" s="6"/>
      <c r="B52" s="6"/>
      <c r="C52" s="6"/>
      <c r="O52" s="11"/>
      <c r="P52" s="11"/>
      <c r="Q52" s="11"/>
      <c r="S52" s="6"/>
      <c r="T52" s="6"/>
      <c r="U52" s="6"/>
    </row>
    <row r="53" spans="1:21" s="8" customFormat="1" x14ac:dyDescent="0.25">
      <c r="A53" s="6"/>
      <c r="B53" s="6"/>
      <c r="C53" s="6"/>
      <c r="O53" s="11"/>
      <c r="P53" s="11"/>
      <c r="Q53" s="11"/>
      <c r="S53" s="6"/>
      <c r="T53" s="6"/>
      <c r="U53" s="6"/>
    </row>
    <row r="54" spans="1:21" s="8" customFormat="1" x14ac:dyDescent="0.25">
      <c r="A54" s="6"/>
      <c r="B54" s="6"/>
      <c r="C54" s="6"/>
      <c r="O54" s="11"/>
      <c r="P54" s="11"/>
      <c r="Q54" s="11"/>
      <c r="S54" s="6"/>
      <c r="T54" s="6"/>
      <c r="U54" s="6"/>
    </row>
    <row r="55" spans="1:21" s="8" customFormat="1" x14ac:dyDescent="0.25">
      <c r="A55" s="6"/>
      <c r="B55" s="6"/>
      <c r="C55" s="6"/>
      <c r="O55" s="11"/>
      <c r="P55" s="11"/>
      <c r="Q55" s="11"/>
      <c r="S55" s="6"/>
      <c r="T55" s="6"/>
      <c r="U55" s="6"/>
    </row>
    <row r="56" spans="1:21" s="8" customFormat="1" x14ac:dyDescent="0.25">
      <c r="A56" s="6"/>
      <c r="B56" s="6"/>
      <c r="C56" s="6"/>
      <c r="O56" s="11"/>
      <c r="P56" s="11"/>
      <c r="Q56" s="11"/>
      <c r="S56" s="6"/>
      <c r="T56" s="6"/>
      <c r="U56" s="6"/>
    </row>
    <row r="57" spans="1:21" s="8" customFormat="1" x14ac:dyDescent="0.25">
      <c r="A57" s="6"/>
      <c r="B57" s="6"/>
      <c r="C57" s="6"/>
      <c r="O57" s="11"/>
      <c r="P57" s="11"/>
      <c r="Q57" s="11"/>
      <c r="S57" s="6"/>
      <c r="T57" s="6"/>
      <c r="U57" s="6"/>
    </row>
    <row r="58" spans="1:21" s="8" customFormat="1" x14ac:dyDescent="0.25">
      <c r="A58" s="6"/>
      <c r="B58" s="6"/>
      <c r="C58" s="6"/>
      <c r="O58" s="11"/>
      <c r="P58" s="11"/>
      <c r="Q58" s="11"/>
      <c r="S58" s="6"/>
      <c r="T58" s="6"/>
      <c r="U58" s="6"/>
    </row>
    <row r="59" spans="1:21" s="8" customFormat="1" x14ac:dyDescent="0.25">
      <c r="A59" s="6"/>
      <c r="B59" s="6"/>
      <c r="C59" s="6"/>
      <c r="O59" s="11"/>
      <c r="P59" s="11"/>
      <c r="Q59" s="11"/>
      <c r="S59" s="6"/>
      <c r="T59" s="6"/>
      <c r="U59" s="6"/>
    </row>
    <row r="60" spans="1:21" s="8" customFormat="1" x14ac:dyDescent="0.25">
      <c r="A60" s="6"/>
      <c r="B60" s="6"/>
      <c r="C60" s="6"/>
      <c r="O60" s="11"/>
      <c r="P60" s="11"/>
      <c r="Q60" s="11"/>
      <c r="S60" s="6"/>
      <c r="T60" s="6"/>
      <c r="U60" s="6"/>
    </row>
    <row r="61" spans="1:21" s="8" customFormat="1" x14ac:dyDescent="0.25">
      <c r="A61" s="6"/>
      <c r="B61" s="6"/>
      <c r="C61" s="6"/>
      <c r="O61" s="11"/>
      <c r="P61" s="11"/>
      <c r="Q61" s="11"/>
      <c r="S61" s="6"/>
      <c r="T61" s="6"/>
      <c r="U61" s="6"/>
    </row>
    <row r="62" spans="1:21" s="8" customFormat="1" x14ac:dyDescent="0.25">
      <c r="A62" s="6"/>
      <c r="B62" s="6"/>
      <c r="C62" s="6"/>
      <c r="O62" s="11"/>
      <c r="P62" s="11"/>
      <c r="Q62" s="11"/>
      <c r="S62" s="6"/>
      <c r="T62" s="6"/>
      <c r="U62" s="6"/>
    </row>
    <row r="63" spans="1:21" s="8" customFormat="1" x14ac:dyDescent="0.25">
      <c r="A63" s="6"/>
      <c r="B63" s="6"/>
      <c r="C63" s="6"/>
      <c r="O63" s="11"/>
      <c r="P63" s="11"/>
      <c r="Q63" s="11"/>
      <c r="S63" s="6"/>
      <c r="T63" s="6"/>
      <c r="U63" s="6"/>
    </row>
    <row r="64" spans="1:21" s="8" customFormat="1" x14ac:dyDescent="0.25">
      <c r="A64" s="6"/>
      <c r="B64" s="6"/>
      <c r="C64" s="6"/>
      <c r="O64" s="11"/>
      <c r="P64" s="11"/>
      <c r="Q64" s="11"/>
      <c r="S64" s="6"/>
      <c r="T64" s="6"/>
      <c r="U64" s="6"/>
    </row>
    <row r="65" spans="1:21" s="8" customFormat="1" x14ac:dyDescent="0.25">
      <c r="A65" s="6"/>
      <c r="B65" s="6"/>
      <c r="C65" s="6"/>
      <c r="O65" s="11"/>
      <c r="P65" s="11"/>
      <c r="Q65" s="11"/>
      <c r="S65" s="6"/>
      <c r="T65" s="6"/>
      <c r="U65" s="6"/>
    </row>
    <row r="66" spans="1:21" s="8" customFormat="1" x14ac:dyDescent="0.25">
      <c r="A66" s="6"/>
      <c r="B66" s="6"/>
      <c r="C66" s="6"/>
      <c r="O66" s="11"/>
      <c r="P66" s="11"/>
      <c r="Q66" s="11"/>
      <c r="S66" s="6"/>
      <c r="T66" s="6"/>
      <c r="U66" s="6"/>
    </row>
    <row r="67" spans="1:21" s="8" customFormat="1" x14ac:dyDescent="0.25">
      <c r="A67" s="6"/>
      <c r="B67" s="6"/>
      <c r="C67" s="6"/>
      <c r="O67" s="11"/>
      <c r="P67" s="11"/>
      <c r="Q67" s="11"/>
      <c r="S67" s="6"/>
      <c r="T67" s="6"/>
      <c r="U67" s="6"/>
    </row>
    <row r="68" spans="1:21" s="8" customFormat="1" x14ac:dyDescent="0.25">
      <c r="A68" s="6"/>
      <c r="B68" s="6"/>
      <c r="C68" s="6"/>
      <c r="O68" s="11"/>
      <c r="P68" s="11"/>
      <c r="Q68" s="11"/>
      <c r="S68" s="6"/>
      <c r="T68" s="6"/>
      <c r="U68" s="6"/>
    </row>
    <row r="69" spans="1:21" s="8" customFormat="1" x14ac:dyDescent="0.25">
      <c r="A69" s="6"/>
      <c r="B69" s="6"/>
      <c r="C69" s="6"/>
      <c r="O69" s="11"/>
      <c r="P69" s="11"/>
      <c r="Q69" s="11"/>
      <c r="S69" s="6"/>
      <c r="T69" s="6"/>
      <c r="U69" s="6"/>
    </row>
    <row r="70" spans="1:21" s="8" customFormat="1" x14ac:dyDescent="0.25">
      <c r="A70" s="6"/>
      <c r="B70" s="6"/>
      <c r="C70" s="6"/>
      <c r="O70" s="11"/>
      <c r="P70" s="11"/>
      <c r="Q70" s="11"/>
      <c r="S70" s="6"/>
      <c r="T70" s="6"/>
      <c r="U70" s="6"/>
    </row>
    <row r="71" spans="1:21" s="8" customFormat="1" x14ac:dyDescent="0.25">
      <c r="A71" s="6"/>
      <c r="B71" s="6"/>
      <c r="C71" s="6"/>
      <c r="O71" s="11"/>
      <c r="P71" s="11"/>
      <c r="Q71" s="11"/>
      <c r="S71" s="6"/>
      <c r="T71" s="6"/>
      <c r="U71" s="6"/>
    </row>
    <row r="72" spans="1:21" s="8" customFormat="1" x14ac:dyDescent="0.25">
      <c r="A72" s="6"/>
      <c r="B72" s="6"/>
      <c r="C72" s="6"/>
      <c r="O72" s="11"/>
      <c r="P72" s="11"/>
      <c r="Q72" s="11"/>
      <c r="S72" s="6"/>
      <c r="T72" s="6"/>
      <c r="U72" s="6"/>
    </row>
    <row r="73" spans="1:21" s="8" customFormat="1" x14ac:dyDescent="0.25">
      <c r="A73" s="6"/>
      <c r="B73" s="6"/>
      <c r="C73" s="6"/>
      <c r="O73" s="11"/>
      <c r="P73" s="11"/>
      <c r="Q73" s="11"/>
      <c r="S73" s="6"/>
      <c r="T73" s="6"/>
      <c r="U73" s="6"/>
    </row>
    <row r="74" spans="1:21" s="8" customFormat="1" x14ac:dyDescent="0.25">
      <c r="A74" s="6"/>
      <c r="B74" s="6"/>
      <c r="C74" s="6"/>
      <c r="O74" s="11"/>
      <c r="P74" s="11"/>
      <c r="Q74" s="11"/>
      <c r="S74" s="6"/>
      <c r="T74" s="6"/>
      <c r="U74" s="6"/>
    </row>
    <row r="75" spans="1:21" s="8" customFormat="1" x14ac:dyDescent="0.25">
      <c r="A75" s="6"/>
      <c r="B75" s="6"/>
      <c r="C75" s="6"/>
      <c r="O75" s="11"/>
      <c r="P75" s="11"/>
      <c r="Q75" s="11"/>
      <c r="S75" s="6"/>
      <c r="T75" s="6"/>
      <c r="U75" s="6"/>
    </row>
    <row r="76" spans="1:21" s="8" customFormat="1" x14ac:dyDescent="0.25">
      <c r="A76" s="6"/>
      <c r="B76" s="6"/>
      <c r="C76" s="6"/>
      <c r="O76" s="11"/>
      <c r="P76" s="11"/>
      <c r="Q76" s="11"/>
      <c r="S76" s="6"/>
      <c r="T76" s="6"/>
      <c r="U76" s="6"/>
    </row>
    <row r="77" spans="1:21" s="8" customFormat="1" x14ac:dyDescent="0.25">
      <c r="A77" s="6"/>
      <c r="B77" s="6"/>
      <c r="C77" s="6"/>
      <c r="O77" s="11"/>
      <c r="P77" s="11"/>
      <c r="Q77" s="11"/>
      <c r="S77" s="6"/>
      <c r="T77" s="6"/>
      <c r="U77" s="6"/>
    </row>
    <row r="78" spans="1:21" s="8" customFormat="1" x14ac:dyDescent="0.25">
      <c r="A78" s="6"/>
      <c r="B78" s="6"/>
      <c r="C78" s="6"/>
      <c r="O78" s="11"/>
      <c r="P78" s="11"/>
      <c r="Q78" s="11"/>
      <c r="S78" s="6"/>
      <c r="T78" s="6"/>
      <c r="U78" s="6"/>
    </row>
    <row r="79" spans="1:21" s="8" customFormat="1" x14ac:dyDescent="0.25">
      <c r="A79" s="6"/>
      <c r="B79" s="6"/>
      <c r="C79" s="6"/>
      <c r="O79" s="11"/>
      <c r="P79" s="11"/>
      <c r="Q79" s="11"/>
      <c r="S79" s="6"/>
      <c r="T79" s="6"/>
      <c r="U79" s="6"/>
    </row>
    <row r="80" spans="1:21" s="8" customFormat="1" x14ac:dyDescent="0.25">
      <c r="A80" s="6"/>
      <c r="B80" s="6"/>
      <c r="C80" s="6"/>
      <c r="O80" s="11"/>
      <c r="P80" s="11"/>
      <c r="Q80" s="11"/>
      <c r="S80" s="6"/>
      <c r="T80" s="6"/>
      <c r="U80" s="6"/>
    </row>
    <row r="81" spans="1:21" s="8" customFormat="1" x14ac:dyDescent="0.25">
      <c r="A81" s="6"/>
      <c r="B81" s="6"/>
      <c r="C81" s="6"/>
      <c r="O81" s="11"/>
      <c r="P81" s="11"/>
      <c r="Q81" s="11"/>
      <c r="S81" s="6"/>
      <c r="T81" s="6"/>
      <c r="U81" s="6"/>
    </row>
    <row r="82" spans="1:21" s="8" customFormat="1" x14ac:dyDescent="0.25">
      <c r="A82" s="6"/>
      <c r="B82" s="6"/>
      <c r="C82" s="6"/>
      <c r="O82" s="11"/>
      <c r="P82" s="11"/>
      <c r="Q82" s="11"/>
      <c r="S82" s="6"/>
      <c r="T82" s="6"/>
      <c r="U82" s="6"/>
    </row>
    <row r="83" spans="1:21" s="8" customFormat="1" x14ac:dyDescent="0.25">
      <c r="A83" s="6"/>
      <c r="B83" s="6"/>
      <c r="C83" s="6"/>
      <c r="O83" s="11"/>
      <c r="P83" s="11"/>
      <c r="Q83" s="11"/>
      <c r="S83" s="6"/>
      <c r="T83" s="6"/>
      <c r="U83" s="6"/>
    </row>
    <row r="84" spans="1:21" s="8" customFormat="1" x14ac:dyDescent="0.25">
      <c r="A84" s="6"/>
      <c r="B84" s="6"/>
      <c r="C84" s="6"/>
      <c r="O84" s="11"/>
      <c r="P84" s="11"/>
      <c r="Q84" s="11"/>
      <c r="S84" s="6"/>
      <c r="T84" s="6"/>
      <c r="U84" s="6"/>
    </row>
    <row r="85" spans="1:21" s="8" customFormat="1" x14ac:dyDescent="0.25">
      <c r="A85" s="6"/>
      <c r="B85" s="6"/>
      <c r="C85" s="6"/>
      <c r="O85" s="11"/>
      <c r="P85" s="11"/>
      <c r="Q85" s="11"/>
      <c r="S85" s="6"/>
      <c r="T85" s="6"/>
      <c r="U85" s="6"/>
    </row>
    <row r="86" spans="1:21" s="8" customFormat="1" x14ac:dyDescent="0.25">
      <c r="A86" s="6"/>
      <c r="B86" s="6"/>
      <c r="C86" s="6"/>
      <c r="O86" s="11"/>
      <c r="P86" s="11"/>
      <c r="Q86" s="11"/>
      <c r="S86" s="6"/>
      <c r="T86" s="6"/>
      <c r="U86" s="6"/>
    </row>
    <row r="87" spans="1:21" s="8" customFormat="1" x14ac:dyDescent="0.25">
      <c r="A87" s="6"/>
      <c r="B87" s="6"/>
      <c r="C87" s="6"/>
      <c r="O87" s="11"/>
      <c r="P87" s="11"/>
      <c r="Q87" s="11"/>
      <c r="S87" s="6"/>
      <c r="T87" s="6"/>
      <c r="U87" s="6"/>
    </row>
    <row r="88" spans="1:21" s="8" customFormat="1" x14ac:dyDescent="0.25">
      <c r="A88" s="6"/>
      <c r="B88" s="6"/>
      <c r="C88" s="6"/>
      <c r="O88" s="11"/>
      <c r="P88" s="11"/>
      <c r="Q88" s="11"/>
      <c r="S88" s="6"/>
      <c r="T88" s="6"/>
      <c r="U88" s="6"/>
    </row>
    <row r="89" spans="1:21" s="8" customFormat="1" x14ac:dyDescent="0.25">
      <c r="A89" s="6"/>
      <c r="B89" s="6"/>
      <c r="C89" s="6"/>
      <c r="O89" s="11"/>
      <c r="P89" s="11"/>
      <c r="Q89" s="11"/>
      <c r="S89" s="6"/>
      <c r="T89" s="6"/>
      <c r="U89" s="6"/>
    </row>
    <row r="90" spans="1:21" s="8" customFormat="1" x14ac:dyDescent="0.25">
      <c r="A90" s="6"/>
      <c r="B90" s="6"/>
      <c r="C90" s="6"/>
      <c r="O90" s="11"/>
      <c r="P90" s="11"/>
      <c r="Q90" s="11"/>
      <c r="S90" s="6"/>
      <c r="T90" s="6"/>
      <c r="U90" s="6"/>
    </row>
    <row r="91" spans="1:21" s="8" customFormat="1" x14ac:dyDescent="0.25">
      <c r="A91" s="6"/>
      <c r="B91" s="6"/>
      <c r="C91" s="6"/>
      <c r="O91" s="11"/>
      <c r="P91" s="11"/>
      <c r="Q91" s="11"/>
      <c r="S91" s="6"/>
      <c r="T91" s="6"/>
      <c r="U91" s="6"/>
    </row>
    <row r="92" spans="1:21" s="8" customFormat="1" x14ac:dyDescent="0.25">
      <c r="A92" s="6"/>
      <c r="B92" s="6"/>
      <c r="C92" s="6"/>
      <c r="O92" s="11"/>
      <c r="P92" s="11"/>
      <c r="Q92" s="11"/>
      <c r="S92" s="6"/>
      <c r="T92" s="6"/>
      <c r="U92" s="6"/>
    </row>
    <row r="93" spans="1:21" s="8" customFormat="1" x14ac:dyDescent="0.25">
      <c r="A93" s="6"/>
      <c r="B93" s="6"/>
      <c r="C93" s="6"/>
      <c r="O93" s="11"/>
      <c r="P93" s="11"/>
      <c r="Q93" s="11"/>
      <c r="S93" s="6"/>
      <c r="T93" s="6"/>
      <c r="U93" s="6"/>
    </row>
    <row r="94" spans="1:21" s="8" customFormat="1" x14ac:dyDescent="0.25">
      <c r="A94" s="6"/>
      <c r="B94" s="6"/>
      <c r="C94" s="6"/>
      <c r="O94" s="11"/>
      <c r="P94" s="11"/>
      <c r="Q94" s="11"/>
      <c r="S94" s="6"/>
      <c r="T94" s="6"/>
      <c r="U94" s="6"/>
    </row>
    <row r="95" spans="1:21" s="8" customFormat="1" x14ac:dyDescent="0.25">
      <c r="A95" s="6"/>
      <c r="B95" s="6"/>
      <c r="C95" s="6"/>
      <c r="O95" s="11"/>
      <c r="P95" s="11"/>
      <c r="Q95" s="11"/>
      <c r="S95" s="6"/>
      <c r="T95" s="6"/>
      <c r="U95" s="6"/>
    </row>
    <row r="96" spans="1:21" s="8" customFormat="1" x14ac:dyDescent="0.25">
      <c r="A96" s="6"/>
      <c r="B96" s="6"/>
      <c r="C96" s="6"/>
      <c r="O96" s="11"/>
      <c r="P96" s="11"/>
      <c r="Q96" s="11"/>
      <c r="S96" s="6"/>
      <c r="T96" s="6"/>
      <c r="U96" s="6"/>
    </row>
    <row r="97" spans="1:21" s="8" customFormat="1" x14ac:dyDescent="0.25">
      <c r="A97" s="6"/>
      <c r="B97" s="6"/>
      <c r="C97" s="6"/>
      <c r="O97" s="11"/>
      <c r="P97" s="11"/>
      <c r="Q97" s="11"/>
      <c r="S97" s="6"/>
      <c r="T97" s="6"/>
      <c r="U97" s="6"/>
    </row>
    <row r="98" spans="1:21" s="8" customFormat="1" x14ac:dyDescent="0.25">
      <c r="A98" s="6"/>
      <c r="B98" s="6"/>
      <c r="C98" s="6"/>
      <c r="O98" s="11"/>
      <c r="P98" s="11"/>
      <c r="Q98" s="11"/>
      <c r="S98" s="6"/>
      <c r="T98" s="6"/>
      <c r="U98" s="6"/>
    </row>
    <row r="99" spans="1:21" s="8" customFormat="1" x14ac:dyDescent="0.25">
      <c r="A99" s="6"/>
      <c r="B99" s="6"/>
      <c r="C99" s="6"/>
      <c r="O99" s="11"/>
      <c r="P99" s="11"/>
      <c r="Q99" s="11"/>
      <c r="S99" s="6"/>
      <c r="T99" s="6"/>
      <c r="U99" s="6"/>
    </row>
    <row r="100" spans="1:21" s="8" customFormat="1" x14ac:dyDescent="0.25">
      <c r="A100" s="6"/>
      <c r="B100" s="6"/>
      <c r="C100" s="6"/>
      <c r="O100" s="11"/>
      <c r="P100" s="11"/>
      <c r="Q100" s="11"/>
      <c r="S100" s="6"/>
      <c r="T100" s="6"/>
      <c r="U100" s="6"/>
    </row>
    <row r="101" spans="1:21" s="8" customFormat="1" x14ac:dyDescent="0.25">
      <c r="A101" s="6"/>
      <c r="B101" s="6"/>
      <c r="C101" s="6"/>
      <c r="O101" s="11"/>
      <c r="P101" s="11"/>
      <c r="Q101" s="11"/>
      <c r="S101" s="6"/>
      <c r="T101" s="6"/>
      <c r="U101" s="6"/>
    </row>
    <row r="102" spans="1:21" s="8" customFormat="1" x14ac:dyDescent="0.25">
      <c r="A102" s="6"/>
      <c r="B102" s="6"/>
      <c r="C102" s="6"/>
      <c r="O102" s="11"/>
      <c r="P102" s="11"/>
      <c r="Q102" s="11"/>
      <c r="S102" s="6"/>
      <c r="T102" s="6"/>
      <c r="U102" s="6"/>
    </row>
    <row r="103" spans="1:21" s="8" customFormat="1" x14ac:dyDescent="0.25">
      <c r="A103" s="6"/>
      <c r="B103" s="6"/>
      <c r="C103" s="6"/>
      <c r="O103" s="11"/>
      <c r="P103" s="11"/>
      <c r="Q103" s="11"/>
      <c r="S103" s="6"/>
      <c r="T103" s="6"/>
      <c r="U103" s="6"/>
    </row>
    <row r="104" spans="1:21" s="8" customFormat="1" x14ac:dyDescent="0.25">
      <c r="A104" s="6"/>
      <c r="B104" s="6"/>
      <c r="C104" s="6"/>
      <c r="O104" s="11"/>
      <c r="P104" s="11"/>
      <c r="Q104" s="11"/>
      <c r="S104" s="6"/>
      <c r="T104" s="6"/>
      <c r="U104" s="6"/>
    </row>
    <row r="105" spans="1:21" s="8" customFormat="1" x14ac:dyDescent="0.25">
      <c r="A105" s="6"/>
      <c r="B105" s="6"/>
      <c r="C105" s="6"/>
      <c r="O105" s="11"/>
      <c r="P105" s="11"/>
      <c r="Q105" s="11"/>
      <c r="S105" s="6"/>
      <c r="T105" s="6"/>
      <c r="U105" s="6"/>
    </row>
    <row r="106" spans="1:21" s="8" customFormat="1" x14ac:dyDescent="0.25">
      <c r="A106" s="6"/>
      <c r="B106" s="6"/>
      <c r="C106" s="6"/>
      <c r="O106" s="11"/>
      <c r="P106" s="11"/>
      <c r="Q106" s="11"/>
      <c r="S106" s="6"/>
      <c r="T106" s="6"/>
      <c r="U106" s="6"/>
    </row>
    <row r="107" spans="1:21" s="8" customFormat="1" x14ac:dyDescent="0.25">
      <c r="A107" s="6"/>
      <c r="B107" s="6"/>
      <c r="C107" s="6"/>
      <c r="O107" s="11"/>
      <c r="P107" s="11"/>
      <c r="Q107" s="11"/>
      <c r="S107" s="6"/>
      <c r="T107" s="6"/>
      <c r="U107" s="6"/>
    </row>
    <row r="108" spans="1:21" s="8" customFormat="1" x14ac:dyDescent="0.25">
      <c r="A108" s="6"/>
      <c r="B108" s="6"/>
      <c r="C108" s="6"/>
      <c r="O108" s="11"/>
      <c r="P108" s="11"/>
      <c r="Q108" s="11"/>
      <c r="S108" s="6"/>
      <c r="T108" s="6"/>
      <c r="U108" s="6"/>
    </row>
    <row r="109" spans="1:21" s="8" customFormat="1" x14ac:dyDescent="0.25">
      <c r="A109" s="6"/>
      <c r="B109" s="6"/>
      <c r="C109" s="6"/>
      <c r="O109" s="11"/>
      <c r="P109" s="11"/>
      <c r="Q109" s="11"/>
      <c r="S109" s="6"/>
      <c r="T109" s="6"/>
      <c r="U109" s="6"/>
    </row>
    <row r="110" spans="1:21" s="8" customFormat="1" x14ac:dyDescent="0.25">
      <c r="A110" s="6"/>
      <c r="B110" s="6"/>
      <c r="C110" s="6"/>
      <c r="O110" s="11"/>
      <c r="P110" s="11"/>
      <c r="Q110" s="11"/>
      <c r="S110" s="6"/>
      <c r="T110" s="6"/>
      <c r="U110" s="6"/>
    </row>
    <row r="111" spans="1:21" s="8" customFormat="1" x14ac:dyDescent="0.25">
      <c r="A111" s="6"/>
      <c r="B111" s="6"/>
      <c r="C111" s="6"/>
      <c r="O111" s="11"/>
      <c r="P111" s="11"/>
      <c r="Q111" s="11"/>
      <c r="S111" s="6"/>
      <c r="T111" s="6"/>
      <c r="U111" s="6"/>
    </row>
    <row r="112" spans="1:21" s="8" customFormat="1" x14ac:dyDescent="0.25">
      <c r="A112" s="6"/>
      <c r="B112" s="6"/>
      <c r="C112" s="6"/>
      <c r="O112" s="11"/>
      <c r="P112" s="11"/>
      <c r="Q112" s="11"/>
      <c r="S112" s="6"/>
      <c r="T112" s="6"/>
      <c r="U112" s="6"/>
    </row>
    <row r="113" spans="1:21" s="8" customFormat="1" x14ac:dyDescent="0.25">
      <c r="A113" s="6"/>
      <c r="B113" s="6"/>
      <c r="C113" s="6"/>
      <c r="O113" s="11"/>
      <c r="P113" s="11"/>
      <c r="Q113" s="11"/>
      <c r="S113" s="6"/>
      <c r="T113" s="6"/>
      <c r="U113" s="6"/>
    </row>
    <row r="114" spans="1:21" s="8" customFormat="1" x14ac:dyDescent="0.25">
      <c r="A114" s="6"/>
      <c r="B114" s="6"/>
      <c r="C114" s="6"/>
      <c r="O114" s="11"/>
      <c r="P114" s="11"/>
      <c r="Q114" s="11"/>
      <c r="S114" s="6"/>
      <c r="T114" s="6"/>
      <c r="U114" s="6"/>
    </row>
    <row r="115" spans="1:21" s="8" customFormat="1" x14ac:dyDescent="0.25">
      <c r="A115" s="6"/>
      <c r="B115" s="6"/>
      <c r="C115" s="6"/>
      <c r="O115" s="11"/>
      <c r="P115" s="11"/>
      <c r="Q115" s="11"/>
      <c r="S115" s="6"/>
      <c r="T115" s="6"/>
      <c r="U115" s="6"/>
    </row>
    <row r="116" spans="1:21" s="8" customFormat="1" x14ac:dyDescent="0.25">
      <c r="A116" s="6"/>
      <c r="B116" s="6"/>
      <c r="C116" s="6"/>
      <c r="O116" s="11"/>
      <c r="P116" s="11"/>
      <c r="Q116" s="11"/>
      <c r="S116" s="6"/>
      <c r="T116" s="6"/>
      <c r="U116" s="6"/>
    </row>
    <row r="117" spans="1:21" s="8" customFormat="1" x14ac:dyDescent="0.25">
      <c r="A117" s="6"/>
      <c r="B117" s="6"/>
      <c r="C117" s="6"/>
      <c r="O117" s="11"/>
      <c r="P117" s="11"/>
      <c r="Q117" s="11"/>
      <c r="S117" s="6"/>
      <c r="T117" s="6"/>
      <c r="U117" s="6"/>
    </row>
    <row r="118" spans="1:21" s="8" customFormat="1" x14ac:dyDescent="0.25">
      <c r="A118" s="6"/>
      <c r="B118" s="6"/>
      <c r="C118" s="6"/>
      <c r="O118" s="11"/>
      <c r="P118" s="11"/>
      <c r="Q118" s="11"/>
      <c r="S118" s="6"/>
      <c r="T118" s="6"/>
      <c r="U118" s="6"/>
    </row>
    <row r="119" spans="1:21" s="8" customFormat="1" x14ac:dyDescent="0.25">
      <c r="A119" s="6"/>
      <c r="B119" s="6"/>
      <c r="C119" s="6"/>
      <c r="O119" s="11"/>
      <c r="P119" s="11"/>
      <c r="Q119" s="11"/>
      <c r="S119" s="6"/>
      <c r="T119" s="6"/>
      <c r="U119" s="6"/>
    </row>
    <row r="120" spans="1:21" s="8" customFormat="1" x14ac:dyDescent="0.25">
      <c r="A120" s="6"/>
      <c r="B120" s="6"/>
      <c r="C120" s="6"/>
      <c r="O120" s="11"/>
      <c r="P120" s="11"/>
      <c r="Q120" s="11"/>
      <c r="S120" s="6"/>
      <c r="T120" s="6"/>
      <c r="U120" s="6"/>
    </row>
    <row r="121" spans="1:21" s="8" customFormat="1" x14ac:dyDescent="0.25">
      <c r="A121" s="6"/>
      <c r="B121" s="6"/>
      <c r="C121" s="6"/>
      <c r="O121" s="11"/>
      <c r="P121" s="11"/>
      <c r="Q121" s="11"/>
      <c r="S121" s="6"/>
      <c r="T121" s="6"/>
      <c r="U121" s="6"/>
    </row>
    <row r="122" spans="1:21" s="8" customFormat="1" x14ac:dyDescent="0.25">
      <c r="A122" s="6"/>
      <c r="B122" s="6"/>
      <c r="C122" s="6"/>
      <c r="O122" s="11"/>
      <c r="P122" s="11"/>
      <c r="Q122" s="11"/>
      <c r="S122" s="6"/>
      <c r="T122" s="6"/>
      <c r="U122" s="6"/>
    </row>
    <row r="123" spans="1:21" s="8" customFormat="1" x14ac:dyDescent="0.25">
      <c r="A123" s="6"/>
      <c r="B123" s="6"/>
      <c r="C123" s="6"/>
      <c r="O123" s="11"/>
      <c r="P123" s="11"/>
      <c r="Q123" s="11"/>
      <c r="S123" s="6"/>
      <c r="T123" s="6"/>
      <c r="U123" s="6"/>
    </row>
    <row r="124" spans="1:21" s="8" customFormat="1" x14ac:dyDescent="0.25">
      <c r="A124" s="6"/>
      <c r="B124" s="6"/>
      <c r="C124" s="6"/>
      <c r="O124" s="11"/>
      <c r="P124" s="11"/>
      <c r="Q124" s="11"/>
      <c r="S124" s="6"/>
      <c r="T124" s="6"/>
      <c r="U124" s="6"/>
    </row>
    <row r="125" spans="1:21" s="8" customFormat="1" x14ac:dyDescent="0.25">
      <c r="A125" s="6"/>
      <c r="B125" s="6"/>
      <c r="C125" s="6"/>
      <c r="O125" s="11"/>
      <c r="P125" s="11"/>
      <c r="Q125" s="11"/>
      <c r="S125" s="6"/>
      <c r="T125" s="6"/>
      <c r="U125" s="6"/>
    </row>
    <row r="126" spans="1:21" s="8" customFormat="1" x14ac:dyDescent="0.25">
      <c r="A126" s="6"/>
      <c r="B126" s="6"/>
      <c r="C126" s="6"/>
      <c r="O126" s="11"/>
      <c r="P126" s="11"/>
      <c r="Q126" s="11"/>
      <c r="S126" s="6"/>
      <c r="T126" s="6"/>
      <c r="U126" s="6"/>
    </row>
    <row r="127" spans="1:21" s="8" customFormat="1" x14ac:dyDescent="0.25">
      <c r="A127" s="6"/>
      <c r="B127" s="6"/>
      <c r="C127" s="6"/>
      <c r="O127" s="11"/>
      <c r="P127" s="11"/>
      <c r="Q127" s="11"/>
      <c r="S127" s="6"/>
      <c r="T127" s="6"/>
      <c r="U127" s="6"/>
    </row>
    <row r="128" spans="1:21" s="8" customFormat="1" x14ac:dyDescent="0.25">
      <c r="A128" s="6"/>
      <c r="B128" s="6"/>
      <c r="C128" s="6"/>
      <c r="O128" s="11"/>
      <c r="P128" s="11"/>
      <c r="Q128" s="11"/>
      <c r="S128" s="6"/>
      <c r="T128" s="6"/>
      <c r="U128" s="6"/>
    </row>
    <row r="129" spans="1:21" s="8" customFormat="1" x14ac:dyDescent="0.25">
      <c r="A129" s="6"/>
      <c r="B129" s="6"/>
      <c r="C129" s="6"/>
      <c r="O129" s="11"/>
      <c r="P129" s="11"/>
      <c r="Q129" s="11"/>
      <c r="S129" s="6"/>
      <c r="T129" s="6"/>
      <c r="U129" s="6"/>
    </row>
    <row r="130" spans="1:21" s="8" customFormat="1" x14ac:dyDescent="0.25">
      <c r="A130" s="6"/>
      <c r="B130" s="6"/>
      <c r="C130" s="6"/>
      <c r="O130" s="11"/>
      <c r="P130" s="11"/>
      <c r="Q130" s="11"/>
      <c r="S130" s="6"/>
      <c r="T130" s="6"/>
      <c r="U130" s="6"/>
    </row>
    <row r="131" spans="1:21" s="8" customFormat="1" x14ac:dyDescent="0.25">
      <c r="A131" s="6"/>
      <c r="B131" s="6"/>
      <c r="C131" s="6"/>
      <c r="O131" s="11"/>
      <c r="P131" s="11"/>
      <c r="Q131" s="11"/>
      <c r="S131" s="6"/>
      <c r="T131" s="6"/>
      <c r="U131" s="6"/>
    </row>
    <row r="132" spans="1:21" s="8" customFormat="1" x14ac:dyDescent="0.25">
      <c r="A132" s="6"/>
      <c r="B132" s="6"/>
      <c r="C132" s="6"/>
      <c r="O132" s="11"/>
      <c r="P132" s="11"/>
      <c r="Q132" s="11"/>
      <c r="S132" s="6"/>
      <c r="T132" s="6"/>
      <c r="U132" s="6"/>
    </row>
    <row r="133" spans="1:21" s="8" customFormat="1" x14ac:dyDescent="0.25">
      <c r="A133" s="6"/>
      <c r="B133" s="6"/>
      <c r="C133" s="6"/>
      <c r="O133" s="11"/>
      <c r="P133" s="11"/>
      <c r="Q133" s="11"/>
      <c r="S133" s="6"/>
      <c r="T133" s="6"/>
      <c r="U133" s="6"/>
    </row>
    <row r="134" spans="1:21" s="8" customFormat="1" x14ac:dyDescent="0.25">
      <c r="A134" s="6"/>
      <c r="B134" s="6"/>
      <c r="C134" s="6"/>
      <c r="O134" s="11"/>
      <c r="P134" s="11"/>
      <c r="Q134" s="11"/>
      <c r="S134" s="6"/>
      <c r="T134" s="6"/>
      <c r="U134" s="6"/>
    </row>
    <row r="135" spans="1:21" s="8" customFormat="1" x14ac:dyDescent="0.25">
      <c r="A135" s="6"/>
      <c r="B135" s="6"/>
      <c r="C135" s="6"/>
      <c r="O135" s="11"/>
      <c r="P135" s="11"/>
      <c r="Q135" s="11"/>
      <c r="S135" s="6"/>
      <c r="T135" s="6"/>
      <c r="U135" s="6"/>
    </row>
    <row r="136" spans="1:21" s="8" customFormat="1" x14ac:dyDescent="0.25">
      <c r="A136" s="6"/>
      <c r="B136" s="6"/>
      <c r="C136" s="6"/>
      <c r="O136" s="11"/>
      <c r="P136" s="11"/>
      <c r="Q136" s="11"/>
      <c r="S136" s="6"/>
      <c r="T136" s="6"/>
      <c r="U136" s="6"/>
    </row>
    <row r="137" spans="1:21" s="8" customFormat="1" x14ac:dyDescent="0.25">
      <c r="A137" s="6"/>
      <c r="B137" s="6"/>
      <c r="C137" s="6"/>
      <c r="O137" s="11"/>
      <c r="P137" s="11"/>
      <c r="Q137" s="11"/>
      <c r="S137" s="6"/>
      <c r="T137" s="6"/>
      <c r="U137" s="6"/>
    </row>
    <row r="138" spans="1:21" s="8" customFormat="1" x14ac:dyDescent="0.25">
      <c r="A138" s="6"/>
      <c r="B138" s="6"/>
      <c r="C138" s="6"/>
      <c r="O138" s="11"/>
      <c r="P138" s="11"/>
      <c r="Q138" s="11"/>
      <c r="S138" s="6"/>
      <c r="T138" s="6"/>
      <c r="U138" s="6"/>
    </row>
    <row r="139" spans="1:21" s="8" customFormat="1" x14ac:dyDescent="0.25">
      <c r="A139" s="6"/>
      <c r="B139" s="6"/>
      <c r="C139" s="6"/>
      <c r="O139" s="11"/>
      <c r="P139" s="11"/>
      <c r="Q139" s="11"/>
      <c r="S139" s="6"/>
      <c r="T139" s="6"/>
      <c r="U139" s="6"/>
    </row>
    <row r="140" spans="1:21" s="8" customFormat="1" x14ac:dyDescent="0.25">
      <c r="A140" s="6"/>
      <c r="B140" s="6"/>
      <c r="C140" s="6"/>
      <c r="O140" s="11"/>
      <c r="P140" s="11"/>
      <c r="Q140" s="11"/>
      <c r="S140" s="6"/>
      <c r="T140" s="6"/>
      <c r="U140" s="6"/>
    </row>
    <row r="141" spans="1:21" s="8" customFormat="1" x14ac:dyDescent="0.25">
      <c r="A141" s="6"/>
      <c r="B141" s="6"/>
      <c r="C141" s="6"/>
      <c r="O141" s="11"/>
      <c r="P141" s="11"/>
      <c r="Q141" s="11"/>
      <c r="S141" s="6"/>
      <c r="T141" s="6"/>
      <c r="U141" s="6"/>
    </row>
    <row r="142" spans="1:21" s="8" customFormat="1" x14ac:dyDescent="0.25">
      <c r="A142" s="6"/>
      <c r="B142" s="6"/>
      <c r="C142" s="6"/>
      <c r="O142" s="11"/>
      <c r="P142" s="11"/>
      <c r="Q142" s="11"/>
      <c r="S142" s="6"/>
      <c r="T142" s="6"/>
      <c r="U142" s="6"/>
    </row>
    <row r="143" spans="1:21" s="8" customFormat="1" x14ac:dyDescent="0.25">
      <c r="A143" s="6"/>
      <c r="B143" s="6"/>
      <c r="C143" s="6"/>
      <c r="O143" s="11"/>
      <c r="P143" s="11"/>
      <c r="Q143" s="11"/>
      <c r="S143" s="6"/>
      <c r="T143" s="6"/>
      <c r="U143" s="6"/>
    </row>
  </sheetData>
  <mergeCells count="3">
    <mergeCell ref="D2:R4"/>
    <mergeCell ref="B2:C4"/>
    <mergeCell ref="D8:E8"/>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P139"/>
  <sheetViews>
    <sheetView zoomScale="80" zoomScaleNormal="80" workbookViewId="0"/>
  </sheetViews>
  <sheetFormatPr baseColWidth="10" defaultColWidth="11.42578125" defaultRowHeight="15" x14ac:dyDescent="0.25"/>
  <cols>
    <col min="1" max="1" width="1.42578125" style="6" customWidth="1"/>
    <col min="2" max="2" width="23" customWidth="1"/>
    <col min="3" max="3" width="50.42578125" customWidth="1"/>
    <col min="4" max="5" width="44.7109375" style="3" customWidth="1"/>
    <col min="6" max="6" width="26"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6"/>
    <col min="22" max="42" width="11.42578125" style="8"/>
    <col min="43" max="16384" width="11.42578125" style="3"/>
  </cols>
  <sheetData>
    <row r="1" spans="1:21" s="8" customFormat="1" x14ac:dyDescent="0.25">
      <c r="A1" s="6"/>
      <c r="B1" s="6"/>
      <c r="C1" s="6"/>
      <c r="O1" s="11"/>
      <c r="P1" s="11"/>
      <c r="Q1" s="11"/>
      <c r="S1" s="6"/>
      <c r="T1" s="6"/>
      <c r="U1" s="6"/>
    </row>
    <row r="2" spans="1:21" ht="18.75" customHeight="1" x14ac:dyDescent="0.25">
      <c r="B2" s="221"/>
      <c r="C2" s="221"/>
      <c r="D2" s="223" t="s">
        <v>5</v>
      </c>
      <c r="E2" s="223"/>
      <c r="F2" s="223"/>
      <c r="G2" s="223"/>
      <c r="H2" s="223"/>
      <c r="I2" s="223"/>
      <c r="J2" s="223"/>
      <c r="K2" s="223"/>
      <c r="L2" s="223"/>
      <c r="M2" s="223"/>
      <c r="N2" s="223"/>
      <c r="O2" s="223"/>
      <c r="P2" s="223"/>
      <c r="Q2" s="223"/>
      <c r="R2" s="223"/>
    </row>
    <row r="3" spans="1:21" ht="37.5" customHeight="1" x14ac:dyDescent="0.25">
      <c r="B3" s="221"/>
      <c r="C3" s="221"/>
      <c r="D3" s="223"/>
      <c r="E3" s="223"/>
      <c r="F3" s="223"/>
      <c r="G3" s="223"/>
      <c r="H3" s="223"/>
      <c r="I3" s="223"/>
      <c r="J3" s="223"/>
      <c r="K3" s="223"/>
      <c r="L3" s="223"/>
      <c r="M3" s="223"/>
      <c r="N3" s="223"/>
      <c r="O3" s="223"/>
      <c r="P3" s="223"/>
      <c r="Q3" s="223"/>
      <c r="R3" s="223"/>
    </row>
    <row r="4" spans="1:21" ht="59.25" customHeight="1" x14ac:dyDescent="0.25">
      <c r="B4" s="221"/>
      <c r="C4" s="221"/>
      <c r="D4" s="223"/>
      <c r="E4" s="223"/>
      <c r="F4" s="223"/>
      <c r="G4" s="223"/>
      <c r="H4" s="223"/>
      <c r="I4" s="223"/>
      <c r="J4" s="223"/>
      <c r="K4" s="223"/>
      <c r="L4" s="223"/>
      <c r="M4" s="223"/>
      <c r="N4" s="223"/>
      <c r="O4" s="223"/>
      <c r="P4" s="223"/>
      <c r="Q4" s="223"/>
      <c r="R4" s="223"/>
    </row>
    <row r="5" spans="1:21" s="8" customFormat="1" ht="19.5" customHeight="1" x14ac:dyDescent="0.25">
      <c r="A5" s="6"/>
      <c r="B5" s="6"/>
      <c r="C5" s="6"/>
      <c r="D5" s="7"/>
      <c r="E5" s="7"/>
      <c r="F5" s="7"/>
      <c r="G5" s="7"/>
      <c r="I5" s="9"/>
      <c r="J5" s="9"/>
      <c r="K5" s="9"/>
      <c r="L5" s="9"/>
      <c r="M5" s="9"/>
      <c r="N5" s="9"/>
      <c r="O5" s="10"/>
      <c r="P5" s="10"/>
      <c r="Q5" s="10"/>
      <c r="R5" s="9"/>
      <c r="S5" s="6"/>
      <c r="T5" s="6"/>
      <c r="U5" s="6"/>
    </row>
    <row r="6" spans="1:21" s="8" customFormat="1" x14ac:dyDescent="0.25">
      <c r="A6" s="6"/>
      <c r="B6" s="6"/>
      <c r="C6" s="6"/>
      <c r="O6" s="11"/>
      <c r="P6" s="11"/>
      <c r="Q6" s="11"/>
      <c r="S6" s="6"/>
      <c r="T6" s="6"/>
      <c r="U6" s="6"/>
    </row>
    <row r="7" spans="1:21" s="8" customFormat="1" x14ac:dyDescent="0.25">
      <c r="A7" s="6"/>
      <c r="B7" s="6"/>
      <c r="C7" s="6"/>
      <c r="O7" s="11"/>
      <c r="P7" s="11"/>
      <c r="Q7" s="11"/>
      <c r="S7" s="6"/>
      <c r="T7" s="6"/>
      <c r="U7" s="6"/>
    </row>
    <row r="8" spans="1:21" s="8" customFormat="1" x14ac:dyDescent="0.25">
      <c r="A8" s="6"/>
      <c r="B8" s="6"/>
      <c r="C8" s="6"/>
      <c r="O8" s="11"/>
      <c r="P8" s="11"/>
      <c r="Q8" s="11"/>
      <c r="S8" s="6"/>
      <c r="T8" s="6"/>
      <c r="U8" s="6"/>
    </row>
    <row r="9" spans="1:21" s="8" customFormat="1" x14ac:dyDescent="0.25">
      <c r="A9" s="6"/>
      <c r="B9" s="6"/>
      <c r="C9" s="6"/>
      <c r="O9" s="11"/>
      <c r="P9" s="11"/>
      <c r="Q9" s="11"/>
      <c r="S9" s="6"/>
      <c r="T9" s="6"/>
      <c r="U9" s="6"/>
    </row>
    <row r="10" spans="1:21" s="8" customFormat="1" x14ac:dyDescent="0.25">
      <c r="A10" s="6"/>
      <c r="B10" s="6"/>
      <c r="C10" s="6"/>
      <c r="O10" s="11"/>
      <c r="P10" s="11"/>
      <c r="Q10" s="11"/>
      <c r="S10" s="6"/>
      <c r="T10" s="6"/>
      <c r="U10" s="6"/>
    </row>
    <row r="11" spans="1:21" s="8" customFormat="1" x14ac:dyDescent="0.25">
      <c r="A11" s="6"/>
      <c r="B11" s="6"/>
      <c r="C11" s="6"/>
      <c r="O11" s="11"/>
      <c r="P11" s="11"/>
      <c r="Q11" s="11"/>
      <c r="S11" s="6"/>
      <c r="T11" s="6"/>
      <c r="U11" s="6"/>
    </row>
    <row r="12" spans="1:21" s="8" customFormat="1" x14ac:dyDescent="0.25">
      <c r="A12" s="6"/>
      <c r="B12" s="6"/>
      <c r="C12" s="6"/>
      <c r="O12" s="11"/>
      <c r="P12" s="11"/>
      <c r="Q12" s="11"/>
      <c r="S12" s="6"/>
      <c r="T12" s="6"/>
      <c r="U12" s="6"/>
    </row>
    <row r="13" spans="1:21" s="8" customFormat="1" x14ac:dyDescent="0.25">
      <c r="A13" s="6"/>
      <c r="B13" s="6"/>
      <c r="C13" s="6"/>
      <c r="O13" s="11"/>
      <c r="P13" s="11"/>
      <c r="Q13" s="11"/>
      <c r="S13" s="6"/>
      <c r="T13" s="6"/>
      <c r="U13" s="6"/>
    </row>
    <row r="14" spans="1:21" s="8" customFormat="1" x14ac:dyDescent="0.25">
      <c r="A14" s="6"/>
      <c r="B14" s="6"/>
      <c r="C14" s="6"/>
      <c r="O14" s="11"/>
      <c r="P14" s="11"/>
      <c r="Q14" s="11"/>
      <c r="S14" s="6"/>
      <c r="T14" s="6"/>
      <c r="U14" s="6"/>
    </row>
    <row r="15" spans="1:21" s="8" customFormat="1" x14ac:dyDescent="0.25">
      <c r="A15" s="6"/>
      <c r="B15" s="6"/>
      <c r="C15" s="6"/>
      <c r="O15" s="11"/>
      <c r="P15" s="11"/>
      <c r="Q15" s="11"/>
      <c r="S15" s="6"/>
      <c r="T15" s="6"/>
      <c r="U15" s="6"/>
    </row>
    <row r="16" spans="1:21" s="8" customFormat="1" x14ac:dyDescent="0.25">
      <c r="A16" s="6"/>
      <c r="B16" s="6"/>
      <c r="C16" s="6"/>
      <c r="O16" s="11"/>
      <c r="P16" s="11"/>
      <c r="Q16" s="11"/>
      <c r="S16" s="6"/>
      <c r="T16" s="6"/>
      <c r="U16" s="6"/>
    </row>
    <row r="17" spans="1:21" s="8" customFormat="1" x14ac:dyDescent="0.25">
      <c r="A17" s="6"/>
      <c r="B17" s="6"/>
      <c r="C17" s="6"/>
      <c r="O17" s="11"/>
      <c r="P17" s="11"/>
      <c r="Q17" s="11"/>
      <c r="S17" s="6"/>
      <c r="T17" s="6"/>
      <c r="U17" s="6"/>
    </row>
    <row r="18" spans="1:21" s="8" customFormat="1" x14ac:dyDescent="0.25">
      <c r="A18" s="6"/>
      <c r="B18" s="6"/>
      <c r="C18" s="6"/>
      <c r="O18" s="11"/>
      <c r="P18" s="11"/>
      <c r="Q18" s="11"/>
      <c r="S18" s="6"/>
      <c r="T18" s="6"/>
      <c r="U18" s="6"/>
    </row>
    <row r="19" spans="1:21" s="8" customFormat="1" x14ac:dyDescent="0.25">
      <c r="A19" s="6"/>
      <c r="B19" s="6"/>
      <c r="C19" s="6"/>
      <c r="O19" s="11"/>
      <c r="P19" s="11"/>
      <c r="Q19" s="11"/>
      <c r="S19" s="6"/>
      <c r="T19" s="6"/>
      <c r="U19" s="6"/>
    </row>
    <row r="20" spans="1:21" s="8" customFormat="1" x14ac:dyDescent="0.25">
      <c r="A20" s="6"/>
      <c r="B20" s="6"/>
      <c r="C20" s="6"/>
      <c r="O20" s="11"/>
      <c r="P20" s="11"/>
      <c r="Q20" s="11"/>
      <c r="S20" s="6"/>
      <c r="T20" s="6"/>
      <c r="U20" s="6"/>
    </row>
    <row r="21" spans="1:21" s="8" customFormat="1" x14ac:dyDescent="0.25">
      <c r="A21" s="6"/>
      <c r="B21" s="6"/>
      <c r="C21" s="6"/>
      <c r="O21" s="11"/>
      <c r="P21" s="11"/>
      <c r="Q21" s="11"/>
      <c r="S21" s="6"/>
      <c r="T21" s="6"/>
      <c r="U21" s="6"/>
    </row>
    <row r="22" spans="1:21" s="8" customFormat="1" x14ac:dyDescent="0.25">
      <c r="A22" s="6"/>
      <c r="B22" s="6"/>
      <c r="C22" s="6"/>
      <c r="O22" s="11"/>
      <c r="P22" s="11"/>
      <c r="Q22" s="11"/>
      <c r="S22" s="6"/>
      <c r="T22" s="6"/>
      <c r="U22" s="6"/>
    </row>
    <row r="23" spans="1:21" s="8" customFormat="1" x14ac:dyDescent="0.25">
      <c r="A23" s="6"/>
      <c r="B23" s="6"/>
      <c r="C23" s="6"/>
      <c r="O23" s="11"/>
      <c r="P23" s="11"/>
      <c r="Q23" s="11"/>
      <c r="S23" s="6"/>
      <c r="T23" s="6"/>
      <c r="U23" s="6"/>
    </row>
    <row r="24" spans="1:21" s="8" customFormat="1" x14ac:dyDescent="0.25">
      <c r="A24" s="6"/>
      <c r="B24" s="6"/>
      <c r="C24" s="6"/>
      <c r="O24" s="11"/>
      <c r="P24" s="11"/>
      <c r="Q24" s="11"/>
      <c r="S24" s="6"/>
      <c r="T24" s="6"/>
      <c r="U24" s="6"/>
    </row>
    <row r="25" spans="1:21" s="8" customFormat="1" x14ac:dyDescent="0.25">
      <c r="A25" s="6"/>
      <c r="B25" s="6"/>
      <c r="C25" s="6"/>
      <c r="O25" s="11"/>
      <c r="P25" s="11"/>
      <c r="Q25" s="11"/>
      <c r="S25" s="6"/>
      <c r="T25" s="6"/>
      <c r="U25" s="6"/>
    </row>
    <row r="26" spans="1:21" s="8" customFormat="1" x14ac:dyDescent="0.25">
      <c r="A26" s="6"/>
      <c r="B26" s="6"/>
      <c r="C26" s="6"/>
      <c r="O26" s="11"/>
      <c r="P26" s="11"/>
      <c r="Q26" s="11"/>
      <c r="S26" s="6"/>
      <c r="T26" s="6"/>
      <c r="U26" s="6"/>
    </row>
    <row r="27" spans="1:21" s="8" customFormat="1" x14ac:dyDescent="0.25">
      <c r="A27" s="6"/>
      <c r="B27" s="6"/>
      <c r="C27" s="6"/>
      <c r="O27" s="11"/>
      <c r="P27" s="11"/>
      <c r="Q27" s="11"/>
      <c r="S27" s="6"/>
      <c r="T27" s="6"/>
      <c r="U27" s="6"/>
    </row>
    <row r="28" spans="1:21" s="8" customFormat="1" x14ac:dyDescent="0.25">
      <c r="A28" s="6"/>
      <c r="B28" s="6"/>
      <c r="C28" s="6"/>
      <c r="O28" s="11"/>
      <c r="P28" s="11"/>
      <c r="Q28" s="11"/>
      <c r="S28" s="6"/>
      <c r="T28" s="6"/>
      <c r="U28" s="6"/>
    </row>
    <row r="29" spans="1:21" s="8" customFormat="1" x14ac:dyDescent="0.25">
      <c r="A29" s="6"/>
      <c r="B29" s="6"/>
      <c r="C29" s="6"/>
      <c r="O29" s="11"/>
      <c r="P29" s="11"/>
      <c r="Q29" s="11"/>
      <c r="S29" s="6"/>
      <c r="T29" s="6"/>
      <c r="U29" s="6"/>
    </row>
    <row r="30" spans="1:21" s="8" customFormat="1" x14ac:dyDescent="0.25">
      <c r="A30" s="6"/>
      <c r="B30" s="6"/>
      <c r="C30" s="6"/>
      <c r="O30" s="11"/>
      <c r="P30" s="11"/>
      <c r="Q30" s="11"/>
      <c r="S30" s="6"/>
      <c r="T30" s="6"/>
      <c r="U30" s="6"/>
    </row>
    <row r="31" spans="1:21" s="8" customFormat="1" x14ac:dyDescent="0.25">
      <c r="A31" s="6"/>
      <c r="B31" s="6"/>
      <c r="C31" s="6"/>
      <c r="O31" s="11"/>
      <c r="P31" s="11"/>
      <c r="Q31" s="11"/>
      <c r="S31" s="6"/>
      <c r="T31" s="6"/>
      <c r="U31" s="6"/>
    </row>
    <row r="32" spans="1:21" s="8" customFormat="1" x14ac:dyDescent="0.25">
      <c r="A32" s="6"/>
      <c r="B32" s="6"/>
      <c r="C32" s="6"/>
      <c r="O32" s="11"/>
      <c r="P32" s="11"/>
      <c r="Q32" s="11"/>
      <c r="S32" s="6"/>
      <c r="T32" s="6"/>
      <c r="U32" s="6"/>
    </row>
    <row r="33" spans="1:21" s="8" customFormat="1" x14ac:dyDescent="0.25">
      <c r="A33" s="6"/>
      <c r="B33" s="6"/>
      <c r="C33" s="6"/>
      <c r="O33" s="11"/>
      <c r="P33" s="11"/>
      <c r="Q33" s="11"/>
      <c r="S33" s="6"/>
      <c r="T33" s="6"/>
      <c r="U33" s="6"/>
    </row>
    <row r="34" spans="1:21" s="8" customFormat="1" x14ac:dyDescent="0.25">
      <c r="A34" s="6"/>
      <c r="B34" s="6"/>
      <c r="C34" s="6"/>
      <c r="O34" s="11"/>
      <c r="P34" s="11"/>
      <c r="Q34" s="11"/>
      <c r="S34" s="6"/>
      <c r="T34" s="6"/>
      <c r="U34" s="6"/>
    </row>
    <row r="35" spans="1:21" s="8" customFormat="1" x14ac:dyDescent="0.25">
      <c r="A35" s="6"/>
      <c r="B35" s="6"/>
      <c r="C35" s="6"/>
      <c r="O35" s="11"/>
      <c r="P35" s="11"/>
      <c r="Q35" s="11"/>
      <c r="S35" s="6"/>
      <c r="T35" s="6"/>
      <c r="U35" s="6"/>
    </row>
    <row r="36" spans="1:21" s="8" customFormat="1" x14ac:dyDescent="0.25">
      <c r="A36" s="6"/>
      <c r="B36" s="6"/>
      <c r="C36" s="6"/>
      <c r="O36" s="11"/>
      <c r="P36" s="11"/>
      <c r="Q36" s="11"/>
      <c r="S36" s="6"/>
      <c r="T36" s="6"/>
      <c r="U36" s="6"/>
    </row>
    <row r="37" spans="1:21" s="8" customFormat="1" x14ac:dyDescent="0.25">
      <c r="A37" s="6"/>
      <c r="B37" s="6"/>
      <c r="C37" s="6"/>
      <c r="O37" s="11"/>
      <c r="P37" s="11"/>
      <c r="Q37" s="11"/>
      <c r="S37" s="6"/>
      <c r="T37" s="6"/>
      <c r="U37" s="6"/>
    </row>
    <row r="38" spans="1:21" s="8" customFormat="1" x14ac:dyDescent="0.25">
      <c r="A38" s="6"/>
      <c r="B38" s="6"/>
      <c r="C38" s="6"/>
      <c r="O38" s="11"/>
      <c r="P38" s="11"/>
      <c r="Q38" s="11"/>
      <c r="S38" s="6"/>
      <c r="T38" s="6"/>
      <c r="U38" s="6"/>
    </row>
    <row r="39" spans="1:21" s="8" customFormat="1" x14ac:dyDescent="0.25">
      <c r="A39" s="6"/>
      <c r="B39" s="6"/>
      <c r="C39" s="6"/>
      <c r="O39" s="11"/>
      <c r="P39" s="11"/>
      <c r="Q39" s="11"/>
      <c r="S39" s="6"/>
      <c r="T39" s="6"/>
      <c r="U39" s="6"/>
    </row>
    <row r="40" spans="1:21" s="8" customFormat="1" x14ac:dyDescent="0.25">
      <c r="A40" s="6"/>
      <c r="B40" s="6"/>
      <c r="C40" s="6"/>
      <c r="O40" s="11"/>
      <c r="P40" s="11"/>
      <c r="Q40" s="11"/>
      <c r="S40" s="6"/>
      <c r="T40" s="6"/>
      <c r="U40" s="6"/>
    </row>
    <row r="41" spans="1:21" s="8" customFormat="1" x14ac:dyDescent="0.25">
      <c r="A41" s="6"/>
      <c r="B41" s="6"/>
      <c r="C41" s="6"/>
      <c r="O41" s="11"/>
      <c r="P41" s="11"/>
      <c r="Q41" s="11"/>
      <c r="S41" s="6"/>
      <c r="T41" s="6"/>
      <c r="U41" s="6"/>
    </row>
    <row r="42" spans="1:21" s="8" customFormat="1" x14ac:dyDescent="0.25">
      <c r="A42" s="6"/>
      <c r="B42" s="6"/>
      <c r="C42" s="6"/>
      <c r="O42" s="11"/>
      <c r="P42" s="11"/>
      <c r="Q42" s="11"/>
      <c r="S42" s="6"/>
      <c r="T42" s="6"/>
      <c r="U42" s="6"/>
    </row>
    <row r="43" spans="1:21" s="8" customFormat="1" x14ac:dyDescent="0.25">
      <c r="A43" s="6"/>
      <c r="B43" s="6"/>
      <c r="C43" s="6"/>
      <c r="O43" s="11"/>
      <c r="P43" s="11"/>
      <c r="Q43" s="11"/>
      <c r="S43" s="6"/>
      <c r="T43" s="6"/>
      <c r="U43" s="6"/>
    </row>
    <row r="44" spans="1:21" s="8" customFormat="1" x14ac:dyDescent="0.25">
      <c r="A44" s="6"/>
      <c r="B44" s="6"/>
      <c r="C44" s="6"/>
      <c r="O44" s="11"/>
      <c r="P44" s="11"/>
      <c r="Q44" s="11"/>
      <c r="S44" s="6"/>
      <c r="T44" s="6"/>
      <c r="U44" s="6"/>
    </row>
    <row r="45" spans="1:21" s="8" customFormat="1" x14ac:dyDescent="0.25">
      <c r="A45" s="6"/>
      <c r="B45" s="6"/>
      <c r="C45" s="6"/>
      <c r="O45" s="11"/>
      <c r="P45" s="11"/>
      <c r="Q45" s="11"/>
      <c r="S45" s="6"/>
      <c r="T45" s="6"/>
      <c r="U45" s="6"/>
    </row>
    <row r="46" spans="1:21" s="8" customFormat="1" x14ac:dyDescent="0.25">
      <c r="A46" s="6"/>
      <c r="B46" s="6"/>
      <c r="C46" s="6"/>
      <c r="O46" s="11"/>
      <c r="P46" s="11"/>
      <c r="Q46" s="11"/>
      <c r="S46" s="6"/>
      <c r="T46" s="6"/>
      <c r="U46" s="6"/>
    </row>
    <row r="47" spans="1:21" s="8" customFormat="1" x14ac:dyDescent="0.25">
      <c r="A47" s="6"/>
      <c r="B47" s="6"/>
      <c r="C47" s="6"/>
      <c r="O47" s="11"/>
      <c r="P47" s="11"/>
      <c r="Q47" s="11"/>
      <c r="S47" s="6"/>
      <c r="T47" s="6"/>
      <c r="U47" s="6"/>
    </row>
    <row r="48" spans="1:21" s="8" customFormat="1" x14ac:dyDescent="0.25">
      <c r="A48" s="6"/>
      <c r="B48" s="6"/>
      <c r="C48" s="6"/>
      <c r="O48" s="11"/>
      <c r="P48" s="11"/>
      <c r="Q48" s="11"/>
      <c r="S48" s="6"/>
      <c r="T48" s="6"/>
      <c r="U48" s="6"/>
    </row>
    <row r="49" spans="1:21" s="8" customFormat="1" x14ac:dyDescent="0.25">
      <c r="A49" s="6"/>
      <c r="B49" s="6"/>
      <c r="C49" s="6"/>
      <c r="O49" s="11"/>
      <c r="P49" s="11"/>
      <c r="Q49" s="11"/>
      <c r="S49" s="6"/>
      <c r="T49" s="6"/>
      <c r="U49" s="6"/>
    </row>
    <row r="50" spans="1:21" s="8" customFormat="1" x14ac:dyDescent="0.25">
      <c r="A50" s="6"/>
      <c r="B50" s="6"/>
      <c r="C50" s="6"/>
      <c r="O50" s="11"/>
      <c r="P50" s="11"/>
      <c r="Q50" s="11"/>
      <c r="S50" s="6"/>
      <c r="T50" s="6"/>
      <c r="U50" s="6"/>
    </row>
    <row r="51" spans="1:21" s="8" customFormat="1" x14ac:dyDescent="0.25">
      <c r="A51" s="6"/>
      <c r="B51" s="6"/>
      <c r="C51" s="6"/>
      <c r="O51" s="11"/>
      <c r="P51" s="11"/>
      <c r="Q51" s="11"/>
      <c r="S51" s="6"/>
      <c r="T51" s="6"/>
      <c r="U51" s="6"/>
    </row>
    <row r="52" spans="1:21" s="8" customFormat="1" x14ac:dyDescent="0.25">
      <c r="A52" s="6"/>
      <c r="B52" s="6"/>
      <c r="C52" s="6"/>
      <c r="O52" s="11"/>
      <c r="P52" s="11"/>
      <c r="Q52" s="11"/>
      <c r="S52" s="6"/>
      <c r="T52" s="6"/>
      <c r="U52" s="6"/>
    </row>
    <row r="53" spans="1:21" s="8" customFormat="1" x14ac:dyDescent="0.25">
      <c r="A53" s="6"/>
      <c r="B53" s="6"/>
      <c r="C53" s="6"/>
      <c r="O53" s="11"/>
      <c r="P53" s="11"/>
      <c r="Q53" s="11"/>
      <c r="S53" s="6"/>
      <c r="T53" s="6"/>
      <c r="U53" s="6"/>
    </row>
    <row r="54" spans="1:21" s="8" customFormat="1" x14ac:dyDescent="0.25">
      <c r="A54" s="6"/>
      <c r="B54" s="6"/>
      <c r="C54" s="6"/>
      <c r="O54" s="11"/>
      <c r="P54" s="11"/>
      <c r="Q54" s="11"/>
      <c r="S54" s="6"/>
      <c r="T54" s="6"/>
      <c r="U54" s="6"/>
    </row>
    <row r="55" spans="1:21" s="8" customFormat="1" x14ac:dyDescent="0.25">
      <c r="A55" s="6"/>
      <c r="B55" s="6"/>
      <c r="C55" s="6"/>
      <c r="O55" s="11"/>
      <c r="P55" s="11"/>
      <c r="Q55" s="11"/>
      <c r="S55" s="6"/>
      <c r="T55" s="6"/>
      <c r="U55" s="6"/>
    </row>
    <row r="56" spans="1:21" s="8" customFormat="1" x14ac:dyDescent="0.25">
      <c r="A56" s="6"/>
      <c r="B56" s="6"/>
      <c r="C56" s="6"/>
      <c r="O56" s="11"/>
      <c r="P56" s="11"/>
      <c r="Q56" s="11"/>
      <c r="S56" s="6"/>
      <c r="T56" s="6"/>
      <c r="U56" s="6"/>
    </row>
    <row r="57" spans="1:21" s="8" customFormat="1" x14ac:dyDescent="0.25">
      <c r="A57" s="6"/>
      <c r="B57" s="6"/>
      <c r="C57" s="6"/>
      <c r="O57" s="11"/>
      <c r="P57" s="11"/>
      <c r="Q57" s="11"/>
      <c r="S57" s="6"/>
      <c r="T57" s="6"/>
      <c r="U57" s="6"/>
    </row>
    <row r="58" spans="1:21" s="8" customFormat="1" x14ac:dyDescent="0.25">
      <c r="A58" s="6"/>
      <c r="B58" s="6"/>
      <c r="C58" s="6"/>
      <c r="O58" s="11"/>
      <c r="P58" s="11"/>
      <c r="Q58" s="11"/>
      <c r="S58" s="6"/>
      <c r="T58" s="6"/>
      <c r="U58" s="6"/>
    </row>
    <row r="59" spans="1:21" s="8" customFormat="1" x14ac:dyDescent="0.25">
      <c r="A59" s="6"/>
      <c r="B59" s="6"/>
      <c r="C59" s="6"/>
      <c r="O59" s="11"/>
      <c r="P59" s="11"/>
      <c r="Q59" s="11"/>
      <c r="S59" s="6"/>
      <c r="T59" s="6"/>
      <c r="U59" s="6"/>
    </row>
    <row r="60" spans="1:21" s="8" customFormat="1" x14ac:dyDescent="0.25">
      <c r="A60" s="6"/>
      <c r="B60" s="6"/>
      <c r="C60" s="6"/>
      <c r="O60" s="11"/>
      <c r="P60" s="11"/>
      <c r="Q60" s="11"/>
      <c r="S60" s="6"/>
      <c r="T60" s="6"/>
      <c r="U60" s="6"/>
    </row>
    <row r="61" spans="1:21" s="8" customFormat="1" x14ac:dyDescent="0.25">
      <c r="A61" s="6"/>
      <c r="B61" s="6"/>
      <c r="C61" s="6"/>
      <c r="O61" s="11"/>
      <c r="P61" s="11"/>
      <c r="Q61" s="11"/>
      <c r="S61" s="6"/>
      <c r="T61" s="6"/>
      <c r="U61" s="6"/>
    </row>
    <row r="62" spans="1:21" s="8" customFormat="1" x14ac:dyDescent="0.25">
      <c r="A62" s="6"/>
      <c r="B62" s="6"/>
      <c r="C62" s="6"/>
      <c r="O62" s="11"/>
      <c r="P62" s="11"/>
      <c r="Q62" s="11"/>
      <c r="S62" s="6"/>
      <c r="T62" s="6"/>
      <c r="U62" s="6"/>
    </row>
    <row r="63" spans="1:21" s="8" customFormat="1" x14ac:dyDescent="0.25">
      <c r="A63" s="6"/>
      <c r="B63" s="6"/>
      <c r="C63" s="6"/>
      <c r="O63" s="11"/>
      <c r="P63" s="11"/>
      <c r="Q63" s="11"/>
      <c r="S63" s="6"/>
      <c r="T63" s="6"/>
      <c r="U63" s="6"/>
    </row>
    <row r="64" spans="1:21" s="8" customFormat="1" x14ac:dyDescent="0.25">
      <c r="A64" s="6"/>
      <c r="B64" s="6"/>
      <c r="C64" s="6"/>
      <c r="O64" s="11"/>
      <c r="P64" s="11"/>
      <c r="Q64" s="11"/>
      <c r="S64" s="6"/>
      <c r="T64" s="6"/>
      <c r="U64" s="6"/>
    </row>
    <row r="65" spans="1:21" s="8" customFormat="1" x14ac:dyDescent="0.25">
      <c r="A65" s="6"/>
      <c r="B65" s="6"/>
      <c r="C65" s="6"/>
      <c r="O65" s="11"/>
      <c r="P65" s="11"/>
      <c r="Q65" s="11"/>
      <c r="S65" s="6"/>
      <c r="T65" s="6"/>
      <c r="U65" s="6"/>
    </row>
    <row r="66" spans="1:21" s="8" customFormat="1" x14ac:dyDescent="0.25">
      <c r="A66" s="6"/>
      <c r="B66" s="6"/>
      <c r="C66" s="6"/>
      <c r="O66" s="11"/>
      <c r="P66" s="11"/>
      <c r="Q66" s="11"/>
      <c r="S66" s="6"/>
      <c r="T66" s="6"/>
      <c r="U66" s="6"/>
    </row>
    <row r="67" spans="1:21" s="8" customFormat="1" x14ac:dyDescent="0.25">
      <c r="A67" s="6"/>
      <c r="B67" s="6"/>
      <c r="C67" s="6"/>
      <c r="O67" s="11"/>
      <c r="P67" s="11"/>
      <c r="Q67" s="11"/>
      <c r="S67" s="6"/>
      <c r="T67" s="6"/>
      <c r="U67" s="6"/>
    </row>
    <row r="68" spans="1:21" s="8" customFormat="1" x14ac:dyDescent="0.25">
      <c r="A68" s="6"/>
      <c r="B68" s="6"/>
      <c r="C68" s="6"/>
      <c r="O68" s="11"/>
      <c r="P68" s="11"/>
      <c r="Q68" s="11"/>
      <c r="S68" s="6"/>
      <c r="T68" s="6"/>
      <c r="U68" s="6"/>
    </row>
    <row r="69" spans="1:21" s="8" customFormat="1" x14ac:dyDescent="0.25">
      <c r="A69" s="6"/>
      <c r="B69" s="6"/>
      <c r="C69" s="6"/>
      <c r="O69" s="11"/>
      <c r="P69" s="11"/>
      <c r="Q69" s="11"/>
      <c r="S69" s="6"/>
      <c r="T69" s="6"/>
      <c r="U69" s="6"/>
    </row>
    <row r="70" spans="1:21" s="8" customFormat="1" x14ac:dyDescent="0.25">
      <c r="A70" s="6"/>
      <c r="B70" s="6"/>
      <c r="C70" s="6"/>
      <c r="O70" s="11"/>
      <c r="P70" s="11"/>
      <c r="Q70" s="11"/>
      <c r="S70" s="6"/>
      <c r="T70" s="6"/>
      <c r="U70" s="6"/>
    </row>
    <row r="71" spans="1:21" s="8" customFormat="1" x14ac:dyDescent="0.25">
      <c r="A71" s="6"/>
      <c r="B71" s="6"/>
      <c r="C71" s="6"/>
      <c r="O71" s="11"/>
      <c r="P71" s="11"/>
      <c r="Q71" s="11"/>
      <c r="S71" s="6"/>
      <c r="T71" s="6"/>
      <c r="U71" s="6"/>
    </row>
    <row r="72" spans="1:21" s="8" customFormat="1" x14ac:dyDescent="0.25">
      <c r="A72" s="6"/>
      <c r="B72" s="6"/>
      <c r="C72" s="6"/>
      <c r="O72" s="11"/>
      <c r="P72" s="11"/>
      <c r="Q72" s="11"/>
      <c r="S72" s="6"/>
      <c r="T72" s="6"/>
      <c r="U72" s="6"/>
    </row>
    <row r="73" spans="1:21" s="8" customFormat="1" x14ac:dyDescent="0.25">
      <c r="A73" s="6"/>
      <c r="B73" s="6"/>
      <c r="C73" s="6"/>
      <c r="O73" s="11"/>
      <c r="P73" s="11"/>
      <c r="Q73" s="11"/>
      <c r="S73" s="6"/>
      <c r="T73" s="6"/>
      <c r="U73" s="6"/>
    </row>
    <row r="74" spans="1:21" s="8" customFormat="1" x14ac:dyDescent="0.25">
      <c r="A74" s="6"/>
      <c r="B74" s="6"/>
      <c r="C74" s="6"/>
      <c r="O74" s="11"/>
      <c r="P74" s="11"/>
      <c r="Q74" s="11"/>
      <c r="S74" s="6"/>
      <c r="T74" s="6"/>
      <c r="U74" s="6"/>
    </row>
    <row r="75" spans="1:21" s="8" customFormat="1" x14ac:dyDescent="0.25">
      <c r="A75" s="6"/>
      <c r="B75" s="6"/>
      <c r="C75" s="6"/>
      <c r="O75" s="11"/>
      <c r="P75" s="11"/>
      <c r="Q75" s="11"/>
      <c r="S75" s="6"/>
      <c r="T75" s="6"/>
      <c r="U75" s="6"/>
    </row>
    <row r="76" spans="1:21" s="8" customFormat="1" x14ac:dyDescent="0.25">
      <c r="A76" s="6"/>
      <c r="B76" s="6"/>
      <c r="C76" s="6"/>
      <c r="O76" s="11"/>
      <c r="P76" s="11"/>
      <c r="Q76" s="11"/>
      <c r="S76" s="6"/>
      <c r="T76" s="6"/>
      <c r="U76" s="6"/>
    </row>
    <row r="77" spans="1:21" s="8" customFormat="1" x14ac:dyDescent="0.25">
      <c r="A77" s="6"/>
      <c r="B77" s="6"/>
      <c r="C77" s="6"/>
      <c r="O77" s="11"/>
      <c r="P77" s="11"/>
      <c r="Q77" s="11"/>
      <c r="S77" s="6"/>
      <c r="T77" s="6"/>
      <c r="U77" s="6"/>
    </row>
    <row r="78" spans="1:21" s="8" customFormat="1" x14ac:dyDescent="0.25">
      <c r="A78" s="6"/>
      <c r="B78" s="6"/>
      <c r="C78" s="6"/>
      <c r="O78" s="11"/>
      <c r="P78" s="11"/>
      <c r="Q78" s="11"/>
      <c r="S78" s="6"/>
      <c r="T78" s="6"/>
      <c r="U78" s="6"/>
    </row>
    <row r="79" spans="1:21" s="8" customFormat="1" x14ac:dyDescent="0.25">
      <c r="A79" s="6"/>
      <c r="B79" s="6"/>
      <c r="C79" s="6"/>
      <c r="O79" s="11"/>
      <c r="P79" s="11"/>
      <c r="Q79" s="11"/>
      <c r="S79" s="6"/>
      <c r="T79" s="6"/>
      <c r="U79" s="6"/>
    </row>
    <row r="80" spans="1:21" s="8" customFormat="1" x14ac:dyDescent="0.25">
      <c r="A80" s="6"/>
      <c r="B80" s="6"/>
      <c r="C80" s="6"/>
      <c r="O80" s="11"/>
      <c r="P80" s="11"/>
      <c r="Q80" s="11"/>
      <c r="S80" s="6"/>
      <c r="T80" s="6"/>
      <c r="U80" s="6"/>
    </row>
    <row r="81" spans="1:21" s="8" customFormat="1" x14ac:dyDescent="0.25">
      <c r="A81" s="6"/>
      <c r="B81" s="6"/>
      <c r="C81" s="6"/>
      <c r="O81" s="11"/>
      <c r="P81" s="11"/>
      <c r="Q81" s="11"/>
      <c r="S81" s="6"/>
      <c r="T81" s="6"/>
      <c r="U81" s="6"/>
    </row>
    <row r="82" spans="1:21" s="8" customFormat="1" x14ac:dyDescent="0.25">
      <c r="A82" s="6"/>
      <c r="B82" s="6"/>
      <c r="C82" s="6"/>
      <c r="O82" s="11"/>
      <c r="P82" s="11"/>
      <c r="Q82" s="11"/>
      <c r="S82" s="6"/>
      <c r="T82" s="6"/>
      <c r="U82" s="6"/>
    </row>
    <row r="83" spans="1:21" s="8" customFormat="1" x14ac:dyDescent="0.25">
      <c r="A83" s="6"/>
      <c r="B83" s="6"/>
      <c r="C83" s="6"/>
      <c r="O83" s="11"/>
      <c r="P83" s="11"/>
      <c r="Q83" s="11"/>
      <c r="S83" s="6"/>
      <c r="T83" s="6"/>
      <c r="U83" s="6"/>
    </row>
    <row r="84" spans="1:21" s="8" customFormat="1" x14ac:dyDescent="0.25">
      <c r="A84" s="6"/>
      <c r="B84" s="6"/>
      <c r="C84" s="6"/>
      <c r="O84" s="11"/>
      <c r="P84" s="11"/>
      <c r="Q84" s="11"/>
      <c r="S84" s="6"/>
      <c r="T84" s="6"/>
      <c r="U84" s="6"/>
    </row>
    <row r="85" spans="1:21" s="8" customFormat="1" x14ac:dyDescent="0.25">
      <c r="A85" s="6"/>
      <c r="B85" s="6"/>
      <c r="C85" s="6"/>
      <c r="O85" s="11"/>
      <c r="P85" s="11"/>
      <c r="Q85" s="11"/>
      <c r="S85" s="6"/>
      <c r="T85" s="6"/>
      <c r="U85" s="6"/>
    </row>
    <row r="86" spans="1:21" s="8" customFormat="1" x14ac:dyDescent="0.25">
      <c r="A86" s="6"/>
      <c r="B86" s="6"/>
      <c r="C86" s="6"/>
      <c r="O86" s="11"/>
      <c r="P86" s="11"/>
      <c r="Q86" s="11"/>
      <c r="S86" s="6"/>
      <c r="T86" s="6"/>
      <c r="U86" s="6"/>
    </row>
    <row r="87" spans="1:21" s="8" customFormat="1" x14ac:dyDescent="0.25">
      <c r="A87" s="6"/>
      <c r="B87" s="6"/>
      <c r="C87" s="6"/>
      <c r="O87" s="11"/>
      <c r="P87" s="11"/>
      <c r="Q87" s="11"/>
      <c r="S87" s="6"/>
      <c r="T87" s="6"/>
      <c r="U87" s="6"/>
    </row>
    <row r="88" spans="1:21" s="8" customFormat="1" x14ac:dyDescent="0.25">
      <c r="A88" s="6"/>
      <c r="B88" s="6"/>
      <c r="C88" s="6"/>
      <c r="O88" s="11"/>
      <c r="P88" s="11"/>
      <c r="Q88" s="11"/>
      <c r="S88" s="6"/>
      <c r="T88" s="6"/>
      <c r="U88" s="6"/>
    </row>
    <row r="89" spans="1:21" s="8" customFormat="1" x14ac:dyDescent="0.25">
      <c r="A89" s="6"/>
      <c r="B89" s="6"/>
      <c r="C89" s="6"/>
      <c r="O89" s="11"/>
      <c r="P89" s="11"/>
      <c r="Q89" s="11"/>
      <c r="S89" s="6"/>
      <c r="T89" s="6"/>
      <c r="U89" s="6"/>
    </row>
    <row r="90" spans="1:21" s="8" customFormat="1" x14ac:dyDescent="0.25">
      <c r="A90" s="6"/>
      <c r="B90" s="6"/>
      <c r="C90" s="6"/>
      <c r="O90" s="11"/>
      <c r="P90" s="11"/>
      <c r="Q90" s="11"/>
      <c r="S90" s="6"/>
      <c r="T90" s="6"/>
      <c r="U90" s="6"/>
    </row>
    <row r="91" spans="1:21" s="8" customFormat="1" x14ac:dyDescent="0.25">
      <c r="A91" s="6"/>
      <c r="B91" s="6"/>
      <c r="C91" s="6"/>
      <c r="O91" s="11"/>
      <c r="P91" s="11"/>
      <c r="Q91" s="11"/>
      <c r="S91" s="6"/>
      <c r="T91" s="6"/>
      <c r="U91" s="6"/>
    </row>
    <row r="92" spans="1:21" s="8" customFormat="1" x14ac:dyDescent="0.25">
      <c r="A92" s="6"/>
      <c r="B92" s="6"/>
      <c r="C92" s="6"/>
      <c r="O92" s="11"/>
      <c r="P92" s="11"/>
      <c r="Q92" s="11"/>
      <c r="S92" s="6"/>
      <c r="T92" s="6"/>
      <c r="U92" s="6"/>
    </row>
    <row r="93" spans="1:21" s="8" customFormat="1" x14ac:dyDescent="0.25">
      <c r="A93" s="6"/>
      <c r="B93" s="6"/>
      <c r="C93" s="6"/>
      <c r="O93" s="11"/>
      <c r="P93" s="11"/>
      <c r="Q93" s="11"/>
      <c r="S93" s="6"/>
      <c r="T93" s="6"/>
      <c r="U93" s="6"/>
    </row>
    <row r="94" spans="1:21" s="8" customFormat="1" x14ac:dyDescent="0.25">
      <c r="A94" s="6"/>
      <c r="B94" s="6"/>
      <c r="C94" s="6"/>
      <c r="O94" s="11"/>
      <c r="P94" s="11"/>
      <c r="Q94" s="11"/>
      <c r="S94" s="6"/>
      <c r="T94" s="6"/>
      <c r="U94" s="6"/>
    </row>
    <row r="95" spans="1:21" s="8" customFormat="1" x14ac:dyDescent="0.25">
      <c r="A95" s="6"/>
      <c r="B95" s="6"/>
      <c r="C95" s="6"/>
      <c r="O95" s="11"/>
      <c r="P95" s="11"/>
      <c r="Q95" s="11"/>
      <c r="S95" s="6"/>
      <c r="T95" s="6"/>
      <c r="U95" s="6"/>
    </row>
    <row r="96" spans="1:21" s="8" customFormat="1" x14ac:dyDescent="0.25">
      <c r="A96" s="6"/>
      <c r="B96" s="6"/>
      <c r="C96" s="6"/>
      <c r="O96" s="11"/>
      <c r="P96" s="11"/>
      <c r="Q96" s="11"/>
      <c r="S96" s="6"/>
      <c r="T96" s="6"/>
      <c r="U96" s="6"/>
    </row>
    <row r="97" spans="1:21" s="8" customFormat="1" x14ac:dyDescent="0.25">
      <c r="A97" s="6"/>
      <c r="B97" s="6"/>
      <c r="C97" s="6"/>
      <c r="O97" s="11"/>
      <c r="P97" s="11"/>
      <c r="Q97" s="11"/>
      <c r="S97" s="6"/>
      <c r="T97" s="6"/>
      <c r="U97" s="6"/>
    </row>
    <row r="98" spans="1:21" s="8" customFormat="1" x14ac:dyDescent="0.25">
      <c r="A98" s="6"/>
      <c r="B98" s="6"/>
      <c r="C98" s="6"/>
      <c r="O98" s="11"/>
      <c r="P98" s="11"/>
      <c r="Q98" s="11"/>
      <c r="S98" s="6"/>
      <c r="T98" s="6"/>
      <c r="U98" s="6"/>
    </row>
    <row r="99" spans="1:21" s="8" customFormat="1" x14ac:dyDescent="0.25">
      <c r="A99" s="6"/>
      <c r="B99" s="6"/>
      <c r="C99" s="6"/>
      <c r="O99" s="11"/>
      <c r="P99" s="11"/>
      <c r="Q99" s="11"/>
      <c r="S99" s="6"/>
      <c r="T99" s="6"/>
      <c r="U99" s="6"/>
    </row>
    <row r="100" spans="1:21" s="8" customFormat="1" x14ac:dyDescent="0.25">
      <c r="A100" s="6"/>
      <c r="B100" s="6"/>
      <c r="C100" s="6"/>
      <c r="O100" s="11"/>
      <c r="P100" s="11"/>
      <c r="Q100" s="11"/>
      <c r="S100" s="6"/>
      <c r="T100" s="6"/>
      <c r="U100" s="6"/>
    </row>
    <row r="101" spans="1:21" s="8" customFormat="1" x14ac:dyDescent="0.25">
      <c r="A101" s="6"/>
      <c r="B101" s="6"/>
      <c r="C101" s="6"/>
      <c r="O101" s="11"/>
      <c r="P101" s="11"/>
      <c r="Q101" s="11"/>
      <c r="S101" s="6"/>
      <c r="T101" s="6"/>
      <c r="U101" s="6"/>
    </row>
    <row r="102" spans="1:21" s="8" customFormat="1" x14ac:dyDescent="0.25">
      <c r="A102" s="6"/>
      <c r="B102" s="6"/>
      <c r="C102" s="6"/>
      <c r="O102" s="11"/>
      <c r="P102" s="11"/>
      <c r="Q102" s="11"/>
      <c r="S102" s="6"/>
      <c r="T102" s="6"/>
      <c r="U102" s="6"/>
    </row>
    <row r="103" spans="1:21" s="8" customFormat="1" x14ac:dyDescent="0.25">
      <c r="A103" s="6"/>
      <c r="B103" s="6"/>
      <c r="C103" s="6"/>
      <c r="O103" s="11"/>
      <c r="P103" s="11"/>
      <c r="Q103" s="11"/>
      <c r="S103" s="6"/>
      <c r="T103" s="6"/>
      <c r="U103" s="6"/>
    </row>
    <row r="104" spans="1:21" s="8" customFormat="1" x14ac:dyDescent="0.25">
      <c r="A104" s="6"/>
      <c r="B104" s="6"/>
      <c r="C104" s="6"/>
      <c r="O104" s="11"/>
      <c r="P104" s="11"/>
      <c r="Q104" s="11"/>
      <c r="S104" s="6"/>
      <c r="T104" s="6"/>
      <c r="U104" s="6"/>
    </row>
    <row r="105" spans="1:21" s="8" customFormat="1" x14ac:dyDescent="0.25">
      <c r="A105" s="6"/>
      <c r="B105" s="6"/>
      <c r="C105" s="6"/>
      <c r="O105" s="11"/>
      <c r="P105" s="11"/>
      <c r="Q105" s="11"/>
      <c r="S105" s="6"/>
      <c r="T105" s="6"/>
      <c r="U105" s="6"/>
    </row>
    <row r="106" spans="1:21" s="8" customFormat="1" x14ac:dyDescent="0.25">
      <c r="A106" s="6"/>
      <c r="B106" s="6"/>
      <c r="C106" s="6"/>
      <c r="O106" s="11"/>
      <c r="P106" s="11"/>
      <c r="Q106" s="11"/>
      <c r="S106" s="6"/>
      <c r="T106" s="6"/>
      <c r="U106" s="6"/>
    </row>
    <row r="107" spans="1:21" s="8" customFormat="1" x14ac:dyDescent="0.25">
      <c r="A107" s="6"/>
      <c r="B107" s="6"/>
      <c r="C107" s="6"/>
      <c r="O107" s="11"/>
      <c r="P107" s="11"/>
      <c r="Q107" s="11"/>
      <c r="S107" s="6"/>
      <c r="T107" s="6"/>
      <c r="U107" s="6"/>
    </row>
    <row r="108" spans="1:21" s="8" customFormat="1" x14ac:dyDescent="0.25">
      <c r="A108" s="6"/>
      <c r="B108" s="6"/>
      <c r="C108" s="6"/>
      <c r="O108" s="11"/>
      <c r="P108" s="11"/>
      <c r="Q108" s="11"/>
      <c r="S108" s="6"/>
      <c r="T108" s="6"/>
      <c r="U108" s="6"/>
    </row>
    <row r="109" spans="1:21" s="8" customFormat="1" x14ac:dyDescent="0.25">
      <c r="A109" s="6"/>
      <c r="B109" s="6"/>
      <c r="C109" s="6"/>
      <c r="O109" s="11"/>
      <c r="P109" s="11"/>
      <c r="Q109" s="11"/>
      <c r="S109" s="6"/>
      <c r="T109" s="6"/>
      <c r="U109" s="6"/>
    </row>
    <row r="110" spans="1:21" s="8" customFormat="1" x14ac:dyDescent="0.25">
      <c r="A110" s="6"/>
      <c r="B110" s="6"/>
      <c r="C110" s="6"/>
      <c r="O110" s="11"/>
      <c r="P110" s="11"/>
      <c r="Q110" s="11"/>
      <c r="S110" s="6"/>
      <c r="T110" s="6"/>
      <c r="U110" s="6"/>
    </row>
    <row r="111" spans="1:21" s="8" customFormat="1" x14ac:dyDescent="0.25">
      <c r="A111" s="6"/>
      <c r="B111" s="6"/>
      <c r="C111" s="6"/>
      <c r="O111" s="11"/>
      <c r="P111" s="11"/>
      <c r="Q111" s="11"/>
      <c r="S111" s="6"/>
      <c r="T111" s="6"/>
      <c r="U111" s="6"/>
    </row>
    <row r="112" spans="1:21" s="8" customFormat="1" x14ac:dyDescent="0.25">
      <c r="A112" s="6"/>
      <c r="B112" s="6"/>
      <c r="C112" s="6"/>
      <c r="O112" s="11"/>
      <c r="P112" s="11"/>
      <c r="Q112" s="11"/>
      <c r="S112" s="6"/>
      <c r="T112" s="6"/>
      <c r="U112" s="6"/>
    </row>
    <row r="113" spans="1:21" s="8" customFormat="1" x14ac:dyDescent="0.25">
      <c r="A113" s="6"/>
      <c r="B113" s="6"/>
      <c r="C113" s="6"/>
      <c r="O113" s="11"/>
      <c r="P113" s="11"/>
      <c r="Q113" s="11"/>
      <c r="S113" s="6"/>
      <c r="T113" s="6"/>
      <c r="U113" s="6"/>
    </row>
    <row r="114" spans="1:21" s="8" customFormat="1" x14ac:dyDescent="0.25">
      <c r="A114" s="6"/>
      <c r="B114" s="6"/>
      <c r="C114" s="6"/>
      <c r="O114" s="11"/>
      <c r="P114" s="11"/>
      <c r="Q114" s="11"/>
      <c r="S114" s="6"/>
      <c r="T114" s="6"/>
      <c r="U114" s="6"/>
    </row>
    <row r="115" spans="1:21" s="8" customFormat="1" x14ac:dyDescent="0.25">
      <c r="A115" s="6"/>
      <c r="B115" s="6"/>
      <c r="C115" s="6"/>
      <c r="O115" s="11"/>
      <c r="P115" s="11"/>
      <c r="Q115" s="11"/>
      <c r="S115" s="6"/>
      <c r="T115" s="6"/>
      <c r="U115" s="6"/>
    </row>
    <row r="116" spans="1:21" s="8" customFormat="1" x14ac:dyDescent="0.25">
      <c r="A116" s="6"/>
      <c r="B116" s="6"/>
      <c r="C116" s="6"/>
      <c r="O116" s="11"/>
      <c r="P116" s="11"/>
      <c r="Q116" s="11"/>
      <c r="S116" s="6"/>
      <c r="T116" s="6"/>
      <c r="U116" s="6"/>
    </row>
    <row r="117" spans="1:21" s="8" customFormat="1" x14ac:dyDescent="0.25">
      <c r="A117" s="6"/>
      <c r="B117" s="6"/>
      <c r="C117" s="6"/>
      <c r="O117" s="11"/>
      <c r="P117" s="11"/>
      <c r="Q117" s="11"/>
      <c r="S117" s="6"/>
      <c r="T117" s="6"/>
      <c r="U117" s="6"/>
    </row>
    <row r="118" spans="1:21" s="8" customFormat="1" x14ac:dyDescent="0.25">
      <c r="A118" s="6"/>
      <c r="B118" s="6"/>
      <c r="C118" s="6"/>
      <c r="O118" s="11"/>
      <c r="P118" s="11"/>
      <c r="Q118" s="11"/>
      <c r="S118" s="6"/>
      <c r="T118" s="6"/>
      <c r="U118" s="6"/>
    </row>
    <row r="119" spans="1:21" s="8" customFormat="1" x14ac:dyDescent="0.25">
      <c r="A119" s="6"/>
      <c r="B119" s="6"/>
      <c r="C119" s="6"/>
      <c r="O119" s="11"/>
      <c r="P119" s="11"/>
      <c r="Q119" s="11"/>
      <c r="S119" s="6"/>
      <c r="T119" s="6"/>
      <c r="U119" s="6"/>
    </row>
    <row r="120" spans="1:21" s="8" customFormat="1" x14ac:dyDescent="0.25">
      <c r="A120" s="6"/>
      <c r="B120" s="6"/>
      <c r="C120" s="6"/>
      <c r="O120" s="11"/>
      <c r="P120" s="11"/>
      <c r="Q120" s="11"/>
      <c r="S120" s="6"/>
      <c r="T120" s="6"/>
      <c r="U120" s="6"/>
    </row>
    <row r="121" spans="1:21" s="8" customFormat="1" x14ac:dyDescent="0.25">
      <c r="A121" s="6"/>
      <c r="B121" s="6"/>
      <c r="C121" s="6"/>
      <c r="O121" s="11"/>
      <c r="P121" s="11"/>
      <c r="Q121" s="11"/>
      <c r="S121" s="6"/>
      <c r="T121" s="6"/>
      <c r="U121" s="6"/>
    </row>
    <row r="122" spans="1:21" s="8" customFormat="1" x14ac:dyDescent="0.25">
      <c r="A122" s="6"/>
      <c r="B122" s="6"/>
      <c r="C122" s="6"/>
      <c r="O122" s="11"/>
      <c r="P122" s="11"/>
      <c r="Q122" s="11"/>
      <c r="S122" s="6"/>
      <c r="T122" s="6"/>
      <c r="U122" s="6"/>
    </row>
    <row r="123" spans="1:21" s="8" customFormat="1" x14ac:dyDescent="0.25">
      <c r="A123" s="6"/>
      <c r="B123" s="6"/>
      <c r="C123" s="6"/>
      <c r="O123" s="11"/>
      <c r="P123" s="11"/>
      <c r="Q123" s="11"/>
      <c r="S123" s="6"/>
      <c r="T123" s="6"/>
      <c r="U123" s="6"/>
    </row>
    <row r="124" spans="1:21" s="8" customFormat="1" x14ac:dyDescent="0.25">
      <c r="A124" s="6"/>
      <c r="B124" s="6"/>
      <c r="C124" s="6"/>
      <c r="O124" s="11"/>
      <c r="P124" s="11"/>
      <c r="Q124" s="11"/>
      <c r="S124" s="6"/>
      <c r="T124" s="6"/>
      <c r="U124" s="6"/>
    </row>
    <row r="125" spans="1:21" s="8" customFormat="1" x14ac:dyDescent="0.25">
      <c r="A125" s="6"/>
      <c r="B125" s="6"/>
      <c r="C125" s="6"/>
      <c r="O125" s="11"/>
      <c r="P125" s="11"/>
      <c r="Q125" s="11"/>
      <c r="S125" s="6"/>
      <c r="T125" s="6"/>
      <c r="U125" s="6"/>
    </row>
    <row r="126" spans="1:21" s="8" customFormat="1" x14ac:dyDescent="0.25">
      <c r="A126" s="6"/>
      <c r="B126" s="6"/>
      <c r="C126" s="6"/>
      <c r="O126" s="11"/>
      <c r="P126" s="11"/>
      <c r="Q126" s="11"/>
      <c r="S126" s="6"/>
      <c r="T126" s="6"/>
      <c r="U126" s="6"/>
    </row>
    <row r="127" spans="1:21" s="8" customFormat="1" x14ac:dyDescent="0.25">
      <c r="A127" s="6"/>
      <c r="B127" s="6"/>
      <c r="C127" s="6"/>
      <c r="O127" s="11"/>
      <c r="P127" s="11"/>
      <c r="Q127" s="11"/>
      <c r="S127" s="6"/>
      <c r="T127" s="6"/>
      <c r="U127" s="6"/>
    </row>
    <row r="128" spans="1:21" s="8" customFormat="1" x14ac:dyDescent="0.25">
      <c r="A128" s="6"/>
      <c r="B128" s="6"/>
      <c r="C128" s="6"/>
      <c r="O128" s="11"/>
      <c r="P128" s="11"/>
      <c r="Q128" s="11"/>
      <c r="S128" s="6"/>
      <c r="T128" s="6"/>
      <c r="U128" s="6"/>
    </row>
    <row r="129" spans="1:21" s="8" customFormat="1" x14ac:dyDescent="0.25">
      <c r="A129" s="6"/>
      <c r="B129" s="6"/>
      <c r="C129" s="6"/>
      <c r="O129" s="11"/>
      <c r="P129" s="11"/>
      <c r="Q129" s="11"/>
      <c r="S129" s="6"/>
      <c r="T129" s="6"/>
      <c r="U129" s="6"/>
    </row>
    <row r="130" spans="1:21" s="8" customFormat="1" x14ac:dyDescent="0.25">
      <c r="A130" s="6"/>
      <c r="B130" s="6"/>
      <c r="C130" s="6"/>
      <c r="O130" s="11"/>
      <c r="P130" s="11"/>
      <c r="Q130" s="11"/>
      <c r="S130" s="6"/>
      <c r="T130" s="6"/>
      <c r="U130" s="6"/>
    </row>
    <row r="131" spans="1:21" s="8" customFormat="1" x14ac:dyDescent="0.25">
      <c r="A131" s="6"/>
      <c r="B131" s="6"/>
      <c r="C131" s="6"/>
      <c r="O131" s="11"/>
      <c r="P131" s="11"/>
      <c r="Q131" s="11"/>
      <c r="S131" s="6"/>
      <c r="T131" s="6"/>
      <c r="U131" s="6"/>
    </row>
    <row r="132" spans="1:21" s="8" customFormat="1" x14ac:dyDescent="0.25">
      <c r="A132" s="6"/>
      <c r="B132" s="6"/>
      <c r="C132" s="6"/>
      <c r="O132" s="11"/>
      <c r="P132" s="11"/>
      <c r="Q132" s="11"/>
      <c r="S132" s="6"/>
      <c r="T132" s="6"/>
      <c r="U132" s="6"/>
    </row>
    <row r="133" spans="1:21" s="8" customFormat="1" x14ac:dyDescent="0.25">
      <c r="A133" s="6"/>
      <c r="B133" s="6"/>
      <c r="C133" s="6"/>
      <c r="O133" s="11"/>
      <c r="P133" s="11"/>
      <c r="Q133" s="11"/>
      <c r="S133" s="6"/>
      <c r="T133" s="6"/>
      <c r="U133" s="6"/>
    </row>
    <row r="134" spans="1:21" s="8" customFormat="1" x14ac:dyDescent="0.25">
      <c r="A134" s="6"/>
      <c r="B134" s="6"/>
      <c r="C134" s="6"/>
      <c r="O134" s="11"/>
      <c r="P134" s="11"/>
      <c r="Q134" s="11"/>
      <c r="S134" s="6"/>
      <c r="T134" s="6"/>
      <c r="U134" s="6"/>
    </row>
    <row r="135" spans="1:21" s="8" customFormat="1" x14ac:dyDescent="0.25">
      <c r="A135" s="6"/>
      <c r="B135" s="6"/>
      <c r="C135" s="6"/>
      <c r="O135" s="11"/>
      <c r="P135" s="11"/>
      <c r="Q135" s="11"/>
      <c r="S135" s="6"/>
      <c r="T135" s="6"/>
      <c r="U135" s="6"/>
    </row>
    <row r="136" spans="1:21" s="8" customFormat="1" x14ac:dyDescent="0.25">
      <c r="A136" s="6"/>
      <c r="B136" s="6"/>
      <c r="C136" s="6"/>
      <c r="O136" s="11"/>
      <c r="P136" s="11"/>
      <c r="Q136" s="11"/>
      <c r="S136" s="6"/>
      <c r="T136" s="6"/>
      <c r="U136" s="6"/>
    </row>
    <row r="137" spans="1:21" s="8" customFormat="1" x14ac:dyDescent="0.25">
      <c r="A137" s="6"/>
      <c r="B137" s="6"/>
      <c r="C137" s="6"/>
      <c r="O137" s="11"/>
      <c r="P137" s="11"/>
      <c r="Q137" s="11"/>
      <c r="S137" s="6"/>
      <c r="T137" s="6"/>
      <c r="U137" s="6"/>
    </row>
    <row r="138" spans="1:21" s="8" customFormat="1" x14ac:dyDescent="0.25">
      <c r="A138" s="6"/>
      <c r="B138" s="6"/>
      <c r="C138" s="6"/>
      <c r="O138" s="11"/>
      <c r="P138" s="11"/>
      <c r="Q138" s="11"/>
      <c r="S138" s="6"/>
      <c r="T138" s="6"/>
      <c r="U138" s="6"/>
    </row>
    <row r="139" spans="1:21" s="8" customFormat="1" x14ac:dyDescent="0.25">
      <c r="A139" s="6"/>
      <c r="B139" s="6"/>
      <c r="C139" s="6"/>
      <c r="O139" s="11"/>
      <c r="P139" s="11"/>
      <c r="Q139" s="11"/>
      <c r="S139" s="6"/>
      <c r="T139" s="6"/>
      <c r="U139" s="6"/>
    </row>
  </sheetData>
  <mergeCells count="2">
    <mergeCell ref="B2:C4"/>
    <mergeCell ref="D2:R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Iniciativas Estrategicas</vt:lpstr>
      <vt:lpstr>Proyectos de Investigación</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USR PLA 02</cp:lastModifiedBy>
  <cp:lastPrinted>2022-01-28T18:43:35Z</cp:lastPrinted>
  <dcterms:created xsi:type="dcterms:W3CDTF">2018-01-05T11:47:46Z</dcterms:created>
  <dcterms:modified xsi:type="dcterms:W3CDTF">2024-06-13T21:29:20Z</dcterms:modified>
</cp:coreProperties>
</file>