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C:\Users\usrpac04\Desktop\GESTION CONTRACTUAL\2024 GCO\REQUERIMIENTO DE AUSTERIDAD ADI\REQUERIMIENTO ADI 07 2025\"/>
    </mc:Choice>
  </mc:AlternateContent>
  <xr:revisionPtr revIDLastSave="53" documentId="11_47F4A1803037076CF70E89BBB7FF6743B1DE7C93" xr6:coauthVersionLast="47" xr6:coauthVersionMax="47" xr10:uidLastSave="{E3ED9EF5-7834-4CF4-AC85-81D35675F5C2}"/>
  <bookViews>
    <workbookView xWindow="0" yWindow="0" windowWidth="28800" windowHeight="12180" tabRatio="866" firstSheet="1" activeTab="2" xr2:uid="{00000000-000D-0000-FFFF-FFFF00000000}"/>
  </bookViews>
  <sheets>
    <sheet name="DATOS" sheetId="1" state="hidden" r:id="rId1"/>
    <sheet name="ACUERDOS CONTRACTUALES" sheetId="46" r:id="rId2"/>
    <sheet name="MC" sheetId="47" r:id="rId3"/>
    <sheet name="Hoja2" sheetId="36" state="hidden" r:id="rId4"/>
    <sheet name="Hoja3" sheetId="37" state="hidden" r:id="rId5"/>
    <sheet name="Hoja1" sheetId="21" state="hidden"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<sst xmlns="http://schemas.openxmlformats.org/spreadsheetml/2006/main" count="261" uniqueCount="192">
  <si>
    <t>ASIGNADO A</t>
  </si>
  <si>
    <t>MODIFICACION</t>
  </si>
  <si>
    <t>CLASE</t>
  </si>
  <si>
    <t>AREA</t>
  </si>
  <si>
    <t>TIPO DE ACUERDO</t>
  </si>
  <si>
    <t>CLAUDIA PEREZ</t>
  </si>
  <si>
    <t>ADICION</t>
  </si>
  <si>
    <t xml:space="preserve">MARCO COOPERACION CIENTIFICA </t>
  </si>
  <si>
    <t>DGI</t>
  </si>
  <si>
    <t>ARRENDAMIENTO</t>
  </si>
  <si>
    <t>JOSE RODRIGUEZ</t>
  </si>
  <si>
    <t>OTROSI</t>
  </si>
  <si>
    <t>MARCO ACADEMICO</t>
  </si>
  <si>
    <t>SCI</t>
  </si>
  <si>
    <t>COMPRAVENTA</t>
  </si>
  <si>
    <t>ANDRES MOLINA</t>
  </si>
  <si>
    <t>PRORROGA</t>
  </si>
  <si>
    <t>ACADEMICO</t>
  </si>
  <si>
    <t>SRA</t>
  </si>
  <si>
    <t>COMPRAVENTA INTERNACIONAL</t>
  </si>
  <si>
    <t>OTROSI y PRORROGA</t>
  </si>
  <si>
    <t>COOPERACION INTERNACIONAL</t>
  </si>
  <si>
    <t>GEZ</t>
  </si>
  <si>
    <t>SERVICIOS</t>
  </si>
  <si>
    <t>ADICION Y PRORROGA</t>
  </si>
  <si>
    <t>COOPERACION_num INVEMAR</t>
  </si>
  <si>
    <t>CAM</t>
  </si>
  <si>
    <t>SERVICIOS PERSONAL NATURAL</t>
  </si>
  <si>
    <t>OTROSI Y ADICION</t>
  </si>
  <si>
    <t>COOPERACION _ otros</t>
  </si>
  <si>
    <t>BEM</t>
  </si>
  <si>
    <t>SERVICIOS INTERNACIONAL</t>
  </si>
  <si>
    <t>N/A</t>
  </si>
  <si>
    <t>INTERADMINISTRATIVO</t>
  </si>
  <si>
    <t>CSC</t>
  </si>
  <si>
    <t>SUMINISTRO</t>
  </si>
  <si>
    <t>OBJETO Y VALOR</t>
  </si>
  <si>
    <t>MOU</t>
  </si>
  <si>
    <t>GEO</t>
  </si>
  <si>
    <t>CONSULTORIA</t>
  </si>
  <si>
    <t>ACTA DE SUSPENSION Y OTROSI</t>
  </si>
  <si>
    <t>LOA</t>
  </si>
  <si>
    <t>VAR</t>
  </si>
  <si>
    <t>OBRA</t>
  </si>
  <si>
    <t>GSG</t>
  </si>
  <si>
    <t>TVEC</t>
  </si>
  <si>
    <t>SYT</t>
  </si>
  <si>
    <t>CESION DE DERECHOS</t>
  </si>
  <si>
    <t>TAL</t>
  </si>
  <si>
    <t>ACUERDOS MARCO</t>
  </si>
  <si>
    <t>FIN</t>
  </si>
  <si>
    <t>AYC</t>
  </si>
  <si>
    <t>GCO</t>
  </si>
  <si>
    <t>COP</t>
  </si>
  <si>
    <t>ADI</t>
  </si>
  <si>
    <t>PLA</t>
  </si>
  <si>
    <t>JUR</t>
  </si>
  <si>
    <t>CAI</t>
  </si>
  <si>
    <t>SEP</t>
  </si>
  <si>
    <t>CIS</t>
  </si>
  <si>
    <t>CDO</t>
  </si>
  <si>
    <t>N° DE ACUERDO</t>
  </si>
  <si>
    <t>FILA PAA</t>
  </si>
  <si>
    <t>ORDENADOR DEL GASTO</t>
  </si>
  <si>
    <t>C.C.</t>
  </si>
  <si>
    <t>FECHA
SUSCRIPCIÓN</t>
  </si>
  <si>
    <t>CONTRATISTA</t>
  </si>
  <si>
    <t>NIT / CC</t>
  </si>
  <si>
    <t>OBJETO</t>
  </si>
  <si>
    <t>DURACIÓN</t>
  </si>
  <si>
    <t>FECHA INICIO</t>
  </si>
  <si>
    <t>FECHA FINALIZACIÓN</t>
  </si>
  <si>
    <t>VALOR</t>
  </si>
  <si>
    <t>TIPO DE RECURSOS</t>
  </si>
  <si>
    <t>TIPO DE MODIFICACION</t>
  </si>
  <si>
    <t>FECHA</t>
  </si>
  <si>
    <t>MODIFICACIÓN</t>
  </si>
  <si>
    <t>GARANTÍAS</t>
  </si>
  <si>
    <t>SUPERVISOR</t>
  </si>
  <si>
    <t>Nº CC SUPERVISOR</t>
  </si>
  <si>
    <t>AREA SOLICITANTE</t>
  </si>
  <si>
    <t>VINCULO SECOP</t>
  </si>
  <si>
    <t>SUM-050-2026</t>
  </si>
  <si>
    <t xml:space="preserve">VALERY VALDERRAMA </t>
  </si>
  <si>
    <t>SANDRA RINCÓN</t>
  </si>
  <si>
    <t>BIOLOGICA SOLUCIONES SAS</t>
  </si>
  <si>
    <t>900687218-1</t>
  </si>
  <si>
    <t>Suministro de servicios como operador logístico para la organización y realización de talleres de socialización y capacitación en el marco del Convenio Interadministrativo No. 20260783 suscrito entre el Ministerio de Agricultura y Desarrollo Rural (MADR) y el INVEMAR.</t>
  </si>
  <si>
    <t xml:space="preserve">A partir de la fecha de aprobación de la garantía contractual hasta el 30 de noviembre de 
2026. </t>
  </si>
  <si>
    <t>Convenio interadministrativoNo.20260783PESCA_ACUA_MADR - Capacitación_y_Talleres_Comp_Pesca_A1 Capacitación_y_Talleres_Comp_Pesca_A2 Capacitación_y_Talleres_Comp_Atun_A4Capacitación_y_Talleres_Comp_Acua_B1 Capacitación_y_Talleres_Comp_Acua_B3</t>
  </si>
  <si>
    <t xml:space="preserve">Cumplimiento - Pago de salarios y Prestaciones sociales </t>
  </si>
  <si>
    <t>STEPHANNIE MELISSA CHAVEZ ZABALETA</t>
  </si>
  <si>
    <t>https://community.secop.gov.co/Public/Tendering/OpportunityDetail/Index?noticeUID=CO1.NTC.10348978&amp;isFromPublicArea=True&amp;isModal=False</t>
  </si>
  <si>
    <t>OSUM-051-2026</t>
  </si>
  <si>
    <t>VALERY VALDERRAMA</t>
  </si>
  <si>
    <t>FUNDACIÓN UNIVERSIDAD DE ANTIOQUIA</t>
  </si>
  <si>
    <t>811004659-3</t>
  </si>
  <si>
    <t xml:space="preserve">Suministro de servicio de laboratorio para el análisis genómico y la identificación molecular de especie (alta resolución) de treinta (30) cepas bacterianas mediante técnicas de secuenciación y análisis bioinformático, en el marco del Convenio Especial de Cooperación No. 1271 de2026 suscrito entre el Instituto Nacional de Vías –INVÍAS, MINTRANSPORTE e INVEMAR </t>
  </si>
  <si>
    <t>A partir de la notificación de la recepción de las muestras por parte del CONTRATISTA y 
la notificación de pago del anticipo previa aprobación de la garantía contractual, hasta el 
15 de septiembre de 2026.</t>
  </si>
  <si>
    <t>Pendiente confirmación de recepcción de muestras</t>
  </si>
  <si>
    <t>INVIAS 1271-2026 - Análisisde Laboratorio CAM</t>
  </si>
  <si>
    <t>Cumplimiento - Pago de Salarios y prestaciones 
sociales - Buen manejo y correcta inversión 
del anticipo</t>
  </si>
  <si>
    <t>TANIA CORDOBA MEZA</t>
  </si>
  <si>
    <t xml:space="preserve">CAM </t>
  </si>
  <si>
    <t>https://community.secop.gov.co/Public/Tendering/OpportunityDetail/Index?noticeUID=CO1.NTC.10357968&amp;isFromPublicArea=True&amp;isModal=False</t>
  </si>
  <si>
    <t>OS-052-2026</t>
  </si>
  <si>
    <t>ANDRÉS MOLINA</t>
  </si>
  <si>
    <t>BIOLÓGICA SOLUCIONES S.A.S</t>
  </si>
  <si>
    <t>Servicios como operador logístico durante la visita del Comité Nacional de Acreditación (CNA), en el marco del Convenio “Marco de Cooperación Interinstitucional Doctorado Interinstitucional en Ciencias del Mar.”</t>
  </si>
  <si>
    <t>10, 11 y 12 de junio de 2026.</t>
  </si>
  <si>
    <t>Convenio Específico para la creación del FondocomúndelDCM 2013 - 3. ProyectosEspeciales-3.3.VisitaCNA</t>
  </si>
  <si>
    <t>LAURA ANDREA CORREA RODRIGUEZ</t>
  </si>
  <si>
    <t>https://community.secop.gov.co/Public/Tendering/OpportunityDetail/Index?noticeUID=CO1.NTC.10369089&amp;…</t>
  </si>
  <si>
    <t>OSUM-054-2026</t>
  </si>
  <si>
    <t>SERVITECA LA 17 S.A.S</t>
  </si>
  <si>
    <t>900.441.418-1</t>
  </si>
  <si>
    <t>Suministro de servicio de limpieza y llantería para los vehículos y remolques institucionales, mantenimiento preventivo y correctivo (según necesidad) para el microbús Urvan y Tractor John Deere. ALCANCE: El servicio incluye suministro de partes, equipos e insumos según necesidad</t>
  </si>
  <si>
    <t>A partir de la fecha de aprobación de la garantía contractual hasta el 04 de
diciembre de 2026.</t>
  </si>
  <si>
    <t xml:space="preserve">Público - Fondo salidas a Campo Administrados/ Mantenimiento y Adecuaciones y Fondo salidas a Campo BPIN / Mantenimiento y Adecuaciones - y Privado - Fondo salidas a Campo Propios / Mantenimiento y Adecuaciones </t>
  </si>
  <si>
    <t>1. Cumplimiento 2. Pago de salarios, prestaciones sociales e indemnizaciones</t>
  </si>
  <si>
    <t>BRAYAN DE JESUS BARRETO RIVADENEIRA</t>
  </si>
  <si>
    <t>https://community.secop.gov.co/Public/Tendering/OpportunityDetail/Index?noticeUID=CO1.NTC.10381907&amp;isFromPublicArea=True&amp;isModal=False</t>
  </si>
  <si>
    <t>OS-055-2026</t>
  </si>
  <si>
    <t xml:space="preserve">MARIETH PEREZ </t>
  </si>
  <si>
    <t>ENVITECK S.A.S.</t>
  </si>
  <si>
    <t>900499033-1</t>
  </si>
  <si>
    <t>Servicio de diagnóstico, mantenimiento correctivo y calibración de los sensores de oxígeno disuelto y pH que hacen parte de las sondas multiparamétricas SeaBird modelo 19plus V2 SeaCAT, identificadas con los códigos de inventario institucional 21011506 y 21011505, adscritas al Laboratorio de Instrumentación Marina (LabIMA) del INVEMAR. ALCANCE: El servicio comprende la gestión integral de las actividades técnicas, dministrativas, logísticas y aduaneras necesarias para la remisión de los sensores a las instalaciones del fabricante, a través del mecanismo de exportación temporal, para la ejecución del mantenimiento correctivo y calibración conforme a los estándares del fabricante. Asimismo, incluye la gestión de la reimportación de los equipos al país, el seguimiento del proceso ante la casa matriz y la verificación del correcto funcionamiento de los sensores una vez estos retornen de fábrica.</t>
  </si>
  <si>
    <t>Cuatro (4) meses, contados a partir de la fecha de suscripción del acta de entrega de los equipos por parte del INVEMAR al CONTRATISTA</t>
  </si>
  <si>
    <t>Pendiente acta de entrega</t>
  </si>
  <si>
    <t>Recurso Público - BPIN MISIONAL202300000000039ACT 2.1.2–MANTENIMIENTO Y ADECUACIONES GEO</t>
  </si>
  <si>
    <t>GUSTAVO LEGARDA</t>
  </si>
  <si>
    <t>https://community.secop.gov.co/Public/Tendering/OpportunityDetail/Index?noticeUID=CO1.NTC.10376257&amp;isFromPublicArea=True&amp;isModal=False</t>
  </si>
  <si>
    <t>OSUM-062-2026</t>
  </si>
  <si>
    <t>SIERRAGRO S.A.S</t>
  </si>
  <si>
    <t>900428715-0</t>
  </si>
  <si>
    <t>Suministro periódico de servicio de mantenimiento preventivo y/o correctivo de Plantas Eléctricas y Subestación Eléctrica de la Sede Principal de INVEMAR</t>
  </si>
  <si>
    <t>Cuatro (4) meses a partir de la fecha del presente documento</t>
  </si>
  <si>
    <t>Público - BPIN MODERNIZACIÓNCódigo: 202400000000023Objetivo 1Producto 1.1. Sedes Mantenidas.Actividad1.1.2. Realizar mantenimiento del equipamiento.Rubro: Mantenimiento y Adecuaciones</t>
  </si>
  <si>
    <t>VLADIMIR GARRIDO CAMARGO</t>
  </si>
  <si>
    <t>https://community.secop.gov.co/Public/Tendering/OpportunityDetail/Index?noticeUID=CO1.NTC.10419934&amp;isFromPublicArea=True&amp;isModal=False </t>
  </si>
  <si>
    <t>OS-063-2026</t>
  </si>
  <si>
    <t>SANAMBIENTE S.A.S</t>
  </si>
  <si>
    <t>805000004-1</t>
  </si>
  <si>
    <t>Servicio de diagnóstico y mantenimiento preventivo/correctivo (de requerirse) del equipo científico Perfilador de Caudales referencia ADCP RIVERSURVEYOR M9, marca SONTEK, modelo M9, S/N: M905233 con código institucional 21011625, del Laboratorio de Instrumentación Marina LabIMA del INVEMAR. ALCANCE: El servicio incluye logística para la exportación temporal, reimportación y cierre de Exportación Temporal.</t>
  </si>
  <si>
    <t>Cuatro (4) meses contados a partir de la fecha de suscripción del acta de entrega
de los equipos por parte del INVEMAR al CONTRATISTA.</t>
  </si>
  <si>
    <t>Público - BPIN MISIONAL - ACT 2.1.2 – MANTENIMIENTO Y ADECUACIONES GE</t>
  </si>
  <si>
    <t>GUSTAVO ADOLFO LEGARDA BERMUDEZ</t>
  </si>
  <si>
    <t>https://community.secop.gov.co/Public/Tendering/OpportunityDetail/Index?noticeUID=CO1.NTC.10433127&amp;isFromPublicArea=True&amp;isModal=False</t>
  </si>
  <si>
    <t>OS-065-2026</t>
  </si>
  <si>
    <t>SERVICIOS PROFESIONALES</t>
  </si>
  <si>
    <t>FORVIS MAZARS AUDIT S.A.S. BENEFICIO E INTERÉS COLECTIVO-BIC</t>
  </si>
  <si>
    <t>830055030-9</t>
  </si>
  <si>
    <t>Servicios profesionales de Revisoría Fiscal señaladas en el código de comercio y demás normas concordantes. ALCANCE: El servicio incluye (i) Planeación; (ii) evaluación de datos financieros, tributarios y seguimiento de la gestión y administración; (iii) cierre del encargo de auditoría procedimientos de conexión de controles y financieros y conclusión de la auditoría.</t>
  </si>
  <si>
    <t>Desde el primero (1) de julio de 2026 hasta el treinta (30) de junio de 2027</t>
  </si>
  <si>
    <t>Público - hay fuentes pública y privada. Los meses  de julio a diciembre se cargan por Funcionamiento / Honorarios $29.487.605.00 y enero a junio 2027 secargan por Gastos Asociados a la Investigación / Recurso Propio / Honorarios</t>
  </si>
  <si>
    <t>OSWALDO ZUÑIGA</t>
  </si>
  <si>
    <t>https://community.secop.gov.co/Public/Tendering/OpportunityDetail/Index?noticeUID=CO1.NTC.10213348&amp;…</t>
  </si>
  <si>
    <t>N° MC</t>
  </si>
  <si>
    <t>OTROS DETALLES DE LAS MODIFICACIONES</t>
  </si>
  <si>
    <t>MC-012-2026</t>
  </si>
  <si>
    <t>MARIETH PEREZ</t>
  </si>
  <si>
    <t>MECANICA INDUSTRIAL W. RIAÑO SAS</t>
  </si>
  <si>
    <t xml:space="preserve">901.301.704-7 </t>
  </si>
  <si>
    <t xml:space="preserve">Servicio de mantenimiento correctivo de dos (2) boyas oceanográficas, cada una conformada por estructura metálica, jaula y flotador, identificadas con las placas de inventario No. 21012182 y 21012185, de propiedad del INVEMAR. de conformidad con la cotización No. No. 00294, de fecha 8 de mayo del 2026 presentada por el CONTRATISTA. ALCANCE: El servicio ofrecido cuenta con garantía de 8 meses por efecto reparación o pintura </t>
  </si>
  <si>
    <t>Treinta (30) días hábiles contados a partir de la fecha del
presente documento</t>
  </si>
  <si>
    <t>Recuso
Público - BPIN Misional 202300000000039
ACT 2.1.2 – MANTENIMIENTO Y
ADECUACIONES GEO</t>
  </si>
  <si>
    <t>Elkin Rafael Pardo</t>
  </si>
  <si>
    <t> </t>
  </si>
  <si>
    <t>https://community.secop.gov.co/Public/Tendering/OpportunityDetail/Index?noticeUID=CO1.NTC.10353114&amp;isFromPublicArea=True&amp;isModal=False</t>
  </si>
  <si>
    <t>MC-013-2026</t>
  </si>
  <si>
    <t>SIDERCOL S.A.S</t>
  </si>
  <si>
    <t>901.173.800-6</t>
  </si>
  <si>
    <t>Servicio de mantenimiento correctivo y verificación de la cabina de extracción digital marca JP INGLOBAL, modelo JPCEGH90PP-TOPA, serie 4588756 (número de inventario
institucional 21012086), requerido por el Laboratorio de Bioprospección Marina de INVEMAR,de conformidad con la cotización de fecha 11 de mayo de 2026 remitida por el
CONTRATISTA</t>
  </si>
  <si>
    <t>Tres (3) meses contados a partir de la fecha del
presente documento.</t>
  </si>
  <si>
    <t xml:space="preserve"> Inversión - BPIN Misional 202300000000039/Actividad 1.1.2 Mantenimiento y adecuaciones VAR </t>
  </si>
  <si>
    <t>Marynes Quintero De La Hoz</t>
  </si>
  <si>
    <t> https://community.secop.gov.co/Public/Tendering/OpportunityDetail/Index?noticeUID=CO1.NTC.10344555&amp;isFromPublicArea=True&amp;isModal=False</t>
  </si>
  <si>
    <t>MC-014-2026</t>
  </si>
  <si>
    <t>NEIDIDEL DEL CARMEN RUIZ BECERRA- Propietaria del establecimiento de Comercio BITUTE CATERING</t>
  </si>
  <si>
    <t>Servicio de Catering (Refrigerio, Almuerzo e Hidratación) para las actividades de Alfabetización Oceánica y Socialización final del Convenio INVEMAR - CORPAMAG 113 de 2025 suscrito entre INVEMAR y CORPAMAG, de conformidad con la cotización presentada por el CONTRATISTA de fecha 26 de mayo de 2026.</t>
  </si>
  <si>
    <t>9 y 17 de junio de 2026</t>
  </si>
  <si>
    <t>Recurso
Público - INVEMAR-CORPAMAG
113-2025 TalleresCAM/ALFABETIZACION
OCEANICA - INVEMAR-CORPAMAG
113-2025 Talleres_x0002_CAM/IMPACTOS Y
VULNERABILIDAD</t>
  </si>
  <si>
    <t>Joel Pacheco Perea</t>
  </si>
  <si>
    <t>https://community.secop.gov.co/Public/Tendering/ContractNoticePhases/View?PPI=CO1.PPI.48039783&amp;isFromPublicArea=True&amp;isModal=False</t>
  </si>
  <si>
    <t>MC-016-2026</t>
  </si>
  <si>
    <t>RICHAR JOSÉ NAVARRO TRUYOL</t>
  </si>
  <si>
    <t>85454198-7</t>
  </si>
  <si>
    <t>Servicio de catering para taller de socialización con comunidades de la Ciénaga Grande de Santa Marta (CGSM), de conformidad con la cotización de fecha 15 de mayo de 2026.</t>
  </si>
  <si>
    <t>A partir de la fecha de aceptación de la oferta hasta el treinta (30) de julio de 2026.</t>
  </si>
  <si>
    <t>BPIN Misional
202300000000039 - ACTIVIDAD 1.1.4
Capacitación y taller VAR</t>
  </si>
  <si>
    <t>Sarith Salas Castro</t>
  </si>
  <si>
    <t>https://community.secop.gov.co/Public/Tendering/OpportunityDetail/Index?noticeUID=CO1.NTC.10396906&amp;isFromPublicArea=True&amp;isModal=False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</si>
</sst>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quot;$&quot;\ * #,##0.00_);_(&quot;$&quot;\ * \(#,##0.00\);_(&quot;$&quot;\ * &quot;-&quot;??_);_(@_)"/>
    <numFmt numFmtId="166" formatCode="[$-240A]d&quot; de &quot;mmmm&quot; de &quot;yyyy;@"/>
    <numFmt numFmtId="167" formatCode="_-[$$-409]* #,##0_ ;_-[$$-409]* \-#,##0\ ;_-[$$-409]* &quot;-&quot;??_ ;_-@_ "/>
  </numFmts>
  <fonts count="14">
    <font>
      <sz val="11"/>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sz val="16"/>
      <color theme="1"/>
      <name val="Calibri"/>
      <family val="2"/>
      <scheme val="minor"/>
    </font>
    <font>
      <sz val="10"/>
      <color theme="1"/>
      <name val="Arial"/>
      <family val="2"/>
    </font>
    <font>
      <u/>
      <sz val="11"/>
      <color theme="10"/>
      <name val="Calibri"/>
      <family val="2"/>
      <scheme val="minor"/>
    </font>
    <font>
      <b/>
      <sz val="12"/>
      <color theme="1"/>
      <name val="Arial"/>
      <family val="2"/>
    </font>
    <font>
      <sz val="10"/>
      <color theme="1"/>
      <name val="Arial"/>
    </font>
    <font>
      <sz val="10"/>
      <color rgb="FF000000"/>
      <name val="Arial"/>
    </font>
    <font>
      <b/>
      <sz val="12"/>
      <color rgb="FF000000"/>
      <name val="Arial"/>
    </font>
    <font>
      <sz val="10"/>
      <color rgb="FF000000"/>
      <name val="Arial"/>
      <family val="2"/>
    </font>
    <font>
      <sz val="11"/>
      <color rgb="FF000000"/>
      <name val="Calibri"/>
      <family val="2"/>
    </font>
    <font>
      <u/>
      <sz val="11"/>
      <color rgb="FF0563C1"/>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s>
  <cellStyleXfs count="3">
    <xf numFmtId="0" fontId="0" fillId="0" borderId="0"/>
    <xf numFmtId="165" fontId="2" fillId="0" borderId="0" applyFont="0" applyFill="0" applyBorder="0" applyAlignment="0" applyProtection="0"/>
    <xf numFmtId="0" fontId="6" fillId="0" borderId="0" applyNumberFormat="0" applyFill="0" applyBorder="0" applyAlignment="0" applyProtection="0"/>
  </cellStyleXfs>
  <cellXfs count="61">
    <xf numFmtId="0" fontId="0" fillId="0" borderId="0" xfId="0"/>
    <xf numFmtId="0" fontId="1" fillId="0" borderId="1" xfId="0" applyFont="1" applyBorder="1" applyAlignment="1">
      <alignment horizontal="center" vertical="center" wrapText="1"/>
    </xf>
    <xf numFmtId="0" fontId="3" fillId="0" borderId="0" xfId="0" applyFont="1"/>
    <xf numFmtId="0" fontId="4" fillId="0" borderId="0" xfId="0" applyFont="1"/>
    <xf numFmtId="0" fontId="8" fillId="0" borderId="1" xfId="0" applyFont="1" applyBorder="1" applyAlignment="1">
      <alignment horizontal="center" vertical="center" wrapText="1"/>
    </xf>
    <xf numFmtId="0" fontId="6" fillId="0" borderId="2" xfId="2"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6" fillId="0" borderId="3" xfId="2" applyBorder="1" applyAlignment="1">
      <alignment horizontal="center" vertical="center" wrapText="1"/>
    </xf>
    <xf numFmtId="0" fontId="0" fillId="0" borderId="3" xfId="0" applyBorder="1" applyAlignment="1">
      <alignment horizontal="center" vertical="center" wrapText="1"/>
    </xf>
    <xf numFmtId="167" fontId="8" fillId="0" borderId="3"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6" fillId="0" borderId="1" xfId="2" applyBorder="1" applyAlignment="1">
      <alignment horizontal="center" vertical="center" wrapText="1"/>
    </xf>
    <xf numFmtId="14" fontId="0" fillId="0" borderId="0" xfId="0" applyNumberFormat="1"/>
    <xf numFmtId="0" fontId="0" fillId="0" borderId="0" xfId="0" applyAlignment="1">
      <alignment wrapText="1"/>
    </xf>
    <xf numFmtId="4" fontId="0" fillId="0" borderId="0" xfId="0" applyNumberFormat="1"/>
    <xf numFmtId="3" fontId="0" fillId="0" borderId="0" xfId="0" applyNumberFormat="1"/>
    <xf numFmtId="0" fontId="11" fillId="0" borderId="2" xfId="0" applyFont="1" applyFill="1" applyBorder="1" applyAlignment="1">
      <alignment horizontal="center" vertical="center" wrapText="1"/>
    </xf>
    <xf numFmtId="14" fontId="11" fillId="0" borderId="2" xfId="0" applyNumberFormat="1" applyFont="1" applyFill="1" applyBorder="1" applyAlignment="1">
      <alignment horizontal="center" vertical="center" wrapText="1"/>
    </xf>
    <xf numFmtId="0" fontId="6" fillId="0" borderId="2" xfId="2" applyFill="1" applyBorder="1" applyAlignment="1">
      <alignment horizontal="center" vertical="center" wrapText="1"/>
    </xf>
    <xf numFmtId="0" fontId="12"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6" xfId="0" applyFont="1" applyBorder="1" applyAlignment="1">
      <alignment horizontal="center" vertical="center" wrapText="1"/>
    </xf>
    <xf numFmtId="166" fontId="7" fillId="0" borderId="6"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0" fontId="7" fillId="0" borderId="6" xfId="0" applyFont="1" applyBorder="1" applyAlignment="1">
      <alignment horizontal="center" vertical="center"/>
    </xf>
    <xf numFmtId="0" fontId="5" fillId="0" borderId="0" xfId="0" applyFont="1" applyBorder="1" applyAlignment="1">
      <alignment horizontal="center" vertical="center"/>
    </xf>
    <xf numFmtId="14" fontId="5" fillId="0" borderId="0" xfId="0" applyNumberFormat="1" applyFont="1" applyBorder="1" applyAlignment="1">
      <alignment horizontal="center" vertical="center"/>
    </xf>
    <xf numFmtId="0" fontId="5" fillId="0" borderId="0" xfId="0" applyFont="1" applyBorder="1" applyAlignment="1">
      <alignment horizontal="center" vertical="center" wrapText="1"/>
    </xf>
    <xf numFmtId="164" fontId="5" fillId="0" borderId="0" xfId="0" applyNumberFormat="1" applyFont="1" applyBorder="1" applyAlignment="1">
      <alignment horizontal="center" vertical="center"/>
    </xf>
    <xf numFmtId="0" fontId="6" fillId="0" borderId="0" xfId="2" applyFill="1" applyBorder="1" applyAlignment="1">
      <alignment horizontal="center" vertical="center" wrapText="1"/>
    </xf>
    <xf numFmtId="0" fontId="0" fillId="0" borderId="0" xfId="0" applyBorder="1"/>
    <xf numFmtId="0" fontId="8" fillId="0" borderId="0" xfId="0" applyFont="1" applyBorder="1" applyAlignment="1">
      <alignment horizontal="center" vertical="center" wrapText="1"/>
    </xf>
    <xf numFmtId="14" fontId="5" fillId="0" borderId="0" xfId="0" applyNumberFormat="1" applyFont="1" applyBorder="1" applyAlignment="1">
      <alignment horizontal="center" vertical="center" wrapText="1"/>
    </xf>
    <xf numFmtId="164" fontId="5" fillId="0" borderId="0" xfId="0" applyNumberFormat="1" applyFont="1" applyBorder="1" applyAlignment="1">
      <alignment horizontal="center" vertical="center" wrapText="1"/>
    </xf>
    <xf numFmtId="0" fontId="6" fillId="0" borderId="0" xfId="2" applyBorder="1" applyAlignment="1">
      <alignment horizontal="center" vertical="center" wrapText="1"/>
    </xf>
    <xf numFmtId="0" fontId="0" fillId="0" borderId="0" xfId="0" applyBorder="1" applyAlignment="1">
      <alignment horizontal="center" vertical="center" wrapText="1"/>
    </xf>
    <xf numFmtId="0" fontId="11"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14" fontId="11" fillId="0" borderId="3" xfId="0" applyNumberFormat="1" applyFont="1" applyFill="1" applyBorder="1" applyAlignment="1">
      <alignment horizontal="center" vertical="center" wrapText="1"/>
    </xf>
    <xf numFmtId="3" fontId="11"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8" fillId="0" borderId="2" xfId="0" applyFont="1" applyBorder="1" applyAlignment="1">
      <alignment vertical="center" wrapText="1"/>
    </xf>
    <xf numFmtId="0" fontId="8" fillId="0" borderId="1" xfId="0" applyFont="1" applyBorder="1" applyAlignment="1">
      <alignment wrapText="1"/>
    </xf>
    <xf numFmtId="0" fontId="8" fillId="0" borderId="5" xfId="0" applyFont="1" applyBorder="1" applyAlignment="1">
      <alignment horizontal="center" vertical="center" wrapText="1"/>
    </xf>
    <xf numFmtId="167" fontId="8" fillId="0" borderId="2"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9" fillId="0" borderId="5" xfId="0" applyFont="1" applyBorder="1" applyAlignment="1">
      <alignment horizontal="center" vertical="center" wrapText="1"/>
    </xf>
    <xf numFmtId="167" fontId="11" fillId="0" borderId="2" xfId="0" applyNumberFormat="1" applyFont="1" applyFill="1" applyBorder="1" applyAlignment="1">
      <alignment horizontal="center" vertical="center" wrapText="1"/>
    </xf>
  </cellXfs>
  <cellStyles count="3">
    <cellStyle name="Hyperlink" xfId="2" xr:uid="{00000000-0005-0000-0000-000000000000}"/>
    <cellStyle name="Moneda 2" xfId="1" xr:uid="{00000000-0005-0000-0000-000001000000}"/>
    <cellStyle name="Normal" xfId="0" builtinId="0"/>
  </cellStyles>
  <dxfs count="0"/>
  <tableStyles count="0" defaultTableStyle="TableStyleMedium2" defaultPivotStyle="PivotStyleLight16"/>
  <colors>
    <mruColors>
      <color rgb="FFEBB105"/>
      <color rgb="FFFF99FF"/>
      <color rgb="FFFF6699"/>
      <color rgb="FFFF00FF"/>
      <color rgb="FF08B9F8"/>
      <color rgb="FFFF66FF"/>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rpac04/Downloads/CONTROL%20DE%20ASIGNACIONES%202025%20(30).xlsx" TargetMode="External"/><Relationship Id="rId1" Type="http://schemas.openxmlformats.org/officeDocument/2006/relationships/externalLinkPath" Target="/Users/usrpac04/Downloads/CONTROL%20DE%20ASIGNACIONES%202025%2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OS"/>
      <sheetName val="ACUERDOS CONTRACTUALES"/>
      <sheetName val="MC"/>
      <sheetName val="Hoja2"/>
      <sheetName val="Hoja3"/>
      <sheetName val="Hoja1"/>
      <sheetName val="CONVENIOS"/>
      <sheetName val="INVEMAR CONTRATISTA"/>
      <sheetName val="CONTRATOS DE FINANCIAMIENTO"/>
      <sheetName val="CONVOCATORIA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10396906&amp;isFromPublicArea=True&amp;isModal=False" TargetMode="External"/><Relationship Id="rId2" Type="http://schemas.openxmlformats.org/officeDocument/2006/relationships/hyperlink" Target="https://community.secop.gov.co/Public/Tendering/OpportunityDetail/Index?noticeUID=CO1.NTC.10344555&amp;isFromPublicArea=True&amp;isModal=False" TargetMode="External"/><Relationship Id="rId1" Type="http://schemas.openxmlformats.org/officeDocument/2006/relationships/hyperlink" Target="https://community.secop.gov.co/Public/Tendering/OpportunityDetail/Index?noticeUID=CO1.NTC.1035311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24"/>
  <sheetViews>
    <sheetView workbookViewId="0">
      <selection activeCell="F17" sqref="F17"/>
    </sheetView>
  </sheetViews>
  <sheetFormatPr defaultColWidth="10.7109375" defaultRowHeight="15"/>
  <cols>
    <col min="1" max="1" width="24" customWidth="1"/>
    <col min="2" max="2" width="37.140625" customWidth="1"/>
    <col min="3" max="3" width="48.42578125" customWidth="1"/>
    <col min="4" max="4" width="20.5703125" customWidth="1"/>
    <col min="5" max="5" width="23.5703125" customWidth="1"/>
    <col min="6" max="6" width="39.7109375" customWidth="1"/>
    <col min="7" max="7" width="21" customWidth="1"/>
    <col min="8" max="8" width="23.5703125" customWidth="1"/>
    <col min="9" max="9" width="22.28515625" customWidth="1"/>
    <col min="10" max="10" width="21" customWidth="1"/>
    <col min="11" max="11" width="23.5703125" customWidth="1"/>
  </cols>
  <sheetData>
    <row r="1" spans="1:11" ht="18.75">
      <c r="A1" s="1" t="s">
        <v>0</v>
      </c>
      <c r="B1" s="1" t="s">
        <v>1</v>
      </c>
      <c r="C1" s="1" t="s">
        <v>2</v>
      </c>
      <c r="D1" s="1" t="s">
        <v>3</v>
      </c>
      <c r="E1" s="1"/>
      <c r="F1" s="1" t="s">
        <v>4</v>
      </c>
      <c r="G1" s="1"/>
      <c r="H1" s="1"/>
      <c r="I1" s="1"/>
      <c r="J1" s="1"/>
      <c r="K1" s="1"/>
    </row>
    <row r="2" spans="1:11" ht="21">
      <c r="A2" t="s">
        <v>5</v>
      </c>
      <c r="B2" t="s">
        <v>6</v>
      </c>
      <c r="C2" s="3" t="s">
        <v>7</v>
      </c>
      <c r="D2" s="2" t="s">
        <v>8</v>
      </c>
      <c r="F2" t="s">
        <v>9</v>
      </c>
    </row>
    <row r="3" spans="1:11" ht="21">
      <c r="A3" t="s">
        <v>10</v>
      </c>
      <c r="B3" t="s">
        <v>11</v>
      </c>
      <c r="C3" s="3" t="s">
        <v>12</v>
      </c>
      <c r="D3" s="2" t="s">
        <v>13</v>
      </c>
      <c r="F3" t="s">
        <v>14</v>
      </c>
    </row>
    <row r="4" spans="1:11" ht="21">
      <c r="A4" t="s">
        <v>15</v>
      </c>
      <c r="B4" t="s">
        <v>16</v>
      </c>
      <c r="C4" s="3" t="s">
        <v>17</v>
      </c>
      <c r="D4" s="2" t="s">
        <v>18</v>
      </c>
      <c r="F4" t="s">
        <v>19</v>
      </c>
    </row>
    <row r="5" spans="1:11" ht="21">
      <c r="B5" t="s">
        <v>20</v>
      </c>
      <c r="C5" s="3" t="s">
        <v>21</v>
      </c>
      <c r="D5" s="2" t="s">
        <v>22</v>
      </c>
      <c r="F5" t="s">
        <v>23</v>
      </c>
    </row>
    <row r="6" spans="1:11" ht="21">
      <c r="B6" t="s">
        <v>24</v>
      </c>
      <c r="C6" s="3" t="s">
        <v>25</v>
      </c>
      <c r="D6" s="2" t="s">
        <v>26</v>
      </c>
      <c r="F6" t="s">
        <v>27</v>
      </c>
    </row>
    <row r="7" spans="1:11" ht="21">
      <c r="B7" t="s">
        <v>28</v>
      </c>
      <c r="C7" s="3" t="s">
        <v>29</v>
      </c>
      <c r="D7" s="2" t="s">
        <v>30</v>
      </c>
      <c r="F7" t="s">
        <v>31</v>
      </c>
    </row>
    <row r="8" spans="1:11" ht="21">
      <c r="B8" t="s">
        <v>32</v>
      </c>
      <c r="C8" s="3" t="s">
        <v>33</v>
      </c>
      <c r="D8" s="2" t="s">
        <v>34</v>
      </c>
      <c r="F8" t="s">
        <v>35</v>
      </c>
    </row>
    <row r="9" spans="1:11" ht="21">
      <c r="B9" t="s">
        <v>36</v>
      </c>
      <c r="C9" s="3" t="s">
        <v>37</v>
      </c>
      <c r="D9" s="2" t="s">
        <v>38</v>
      </c>
      <c r="F9" t="s">
        <v>39</v>
      </c>
    </row>
    <row r="10" spans="1:11" ht="21">
      <c r="B10" t="s">
        <v>40</v>
      </c>
      <c r="C10" s="3" t="s">
        <v>41</v>
      </c>
      <c r="D10" s="2" t="s">
        <v>42</v>
      </c>
      <c r="F10" t="s">
        <v>43</v>
      </c>
    </row>
    <row r="11" spans="1:11" ht="18.75">
      <c r="D11" s="2" t="s">
        <v>44</v>
      </c>
      <c r="F11" t="s">
        <v>45</v>
      </c>
    </row>
    <row r="12" spans="1:11" ht="18.75">
      <c r="D12" s="2" t="s">
        <v>46</v>
      </c>
      <c r="F12" t="s">
        <v>47</v>
      </c>
    </row>
    <row r="13" spans="1:11" ht="18.75">
      <c r="D13" s="2" t="s">
        <v>48</v>
      </c>
      <c r="F13" t="s">
        <v>49</v>
      </c>
    </row>
    <row r="14" spans="1:11" ht="18.75">
      <c r="D14" s="2" t="s">
        <v>50</v>
      </c>
    </row>
    <row r="15" spans="1:11" ht="18.75">
      <c r="D15" s="2" t="s">
        <v>51</v>
      </c>
    </row>
    <row r="16" spans="1:11" ht="18.75">
      <c r="D16" s="2" t="s">
        <v>52</v>
      </c>
    </row>
    <row r="17" spans="4:4" ht="18.75">
      <c r="D17" s="2" t="s">
        <v>53</v>
      </c>
    </row>
    <row r="18" spans="4:4" ht="18.75">
      <c r="D18" s="2" t="s">
        <v>54</v>
      </c>
    </row>
    <row r="19" spans="4:4" ht="18.75">
      <c r="D19" s="2" t="s">
        <v>55</v>
      </c>
    </row>
    <row r="20" spans="4:4" ht="18.75">
      <c r="D20" s="2" t="s">
        <v>56</v>
      </c>
    </row>
    <row r="21" spans="4:4" ht="18.75">
      <c r="D21" s="2" t="s">
        <v>57</v>
      </c>
    </row>
    <row r="22" spans="4:4" ht="18.75">
      <c r="D22" s="2" t="s">
        <v>58</v>
      </c>
    </row>
    <row r="23" spans="4:4" ht="18.75">
      <c r="D23" s="2" t="s">
        <v>59</v>
      </c>
    </row>
    <row r="24" spans="4:4" ht="18.75">
      <c r="D24" s="2" t="s">
        <v>60</v>
      </c>
    </row>
  </sheetData>
  <dataValidations count="2">
    <dataValidation type="list" allowBlank="1" showInputMessage="1" showErrorMessage="1" sqref="B2:B8" xr:uid="{00000000-0002-0000-0000-000000000000}">
      <formula1>"DATOS"</formula1>
    </dataValidation>
    <dataValidation type="list" allowBlank="1" showInputMessage="1" showErrorMessage="1" sqref="D2" xr:uid="{00000000-0002-0000-0000-000001000000}">
      <formula1>$D$1:$D$23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3"/>
  <sheetViews>
    <sheetView topLeftCell="J6" zoomScale="89" zoomScaleNormal="89" workbookViewId="0">
      <selection activeCell="M13" sqref="M13"/>
    </sheetView>
  </sheetViews>
  <sheetFormatPr defaultColWidth="11.42578125" defaultRowHeight="15"/>
  <cols>
    <col min="1" max="1" width="16.7109375" customWidth="1"/>
    <col min="2" max="2" width="23.28515625" customWidth="1"/>
    <col min="3" max="3" width="19.85546875" customWidth="1"/>
    <col min="4" max="4" width="15.42578125" customWidth="1"/>
    <col min="5" max="5" width="21.7109375" customWidth="1"/>
    <col min="6" max="6" width="13.42578125" customWidth="1"/>
    <col min="7" max="7" width="19.7109375" bestFit="1" customWidth="1"/>
    <col min="8" max="8" width="33" customWidth="1"/>
    <col min="9" max="9" width="15" customWidth="1"/>
    <col min="10" max="10" width="64.140625" customWidth="1"/>
    <col min="11" max="11" width="28" customWidth="1"/>
    <col min="12" max="12" width="21.140625" customWidth="1"/>
    <col min="13" max="13" width="23.7109375" customWidth="1"/>
    <col min="14" max="14" width="25.140625" customWidth="1"/>
    <col min="15" max="15" width="22.5703125" customWidth="1"/>
    <col min="16" max="16" width="26.28515625" customWidth="1"/>
    <col min="17" max="17" width="20.5703125" customWidth="1"/>
    <col min="18" max="18" width="47.140625" customWidth="1"/>
    <col min="19" max="19" width="23" customWidth="1"/>
    <col min="20" max="20" width="17.7109375" customWidth="1"/>
    <col min="21" max="21" width="16.85546875" customWidth="1"/>
    <col min="22" max="22" width="16.42578125" customWidth="1"/>
    <col min="23" max="23" width="33.28515625" customWidth="1"/>
  </cols>
  <sheetData>
    <row r="1" spans="1:23" ht="47.25">
      <c r="A1" s="6" t="s">
        <v>61</v>
      </c>
      <c r="B1" s="6" t="s">
        <v>4</v>
      </c>
      <c r="C1" s="6" t="s">
        <v>0</v>
      </c>
      <c r="D1" s="6" t="s">
        <v>62</v>
      </c>
      <c r="E1" s="6" t="s">
        <v>63</v>
      </c>
      <c r="F1" s="6" t="s">
        <v>64</v>
      </c>
      <c r="G1" s="6" t="s">
        <v>65</v>
      </c>
      <c r="H1" s="6" t="s">
        <v>66</v>
      </c>
      <c r="I1" s="6" t="s">
        <v>67</v>
      </c>
      <c r="J1" s="6" t="s">
        <v>68</v>
      </c>
      <c r="K1" s="6" t="s">
        <v>69</v>
      </c>
      <c r="L1" s="7" t="s">
        <v>70</v>
      </c>
      <c r="M1" s="6" t="s">
        <v>71</v>
      </c>
      <c r="N1" s="8" t="s">
        <v>72</v>
      </c>
      <c r="O1" s="6" t="s">
        <v>73</v>
      </c>
      <c r="P1" s="6" t="s">
        <v>74</v>
      </c>
      <c r="Q1" s="6" t="s">
        <v>75</v>
      </c>
      <c r="R1" s="6" t="s">
        <v>76</v>
      </c>
      <c r="S1" s="6" t="s">
        <v>77</v>
      </c>
      <c r="T1" s="53" t="s">
        <v>78</v>
      </c>
      <c r="U1" s="53" t="s">
        <v>79</v>
      </c>
      <c r="V1" s="6" t="s">
        <v>80</v>
      </c>
      <c r="W1" s="9" t="s">
        <v>81</v>
      </c>
    </row>
    <row r="2" spans="1:23" ht="166.5">
      <c r="A2" s="11" t="s">
        <v>82</v>
      </c>
      <c r="B2" s="11" t="s">
        <v>35</v>
      </c>
      <c r="C2" s="11" t="s">
        <v>83</v>
      </c>
      <c r="D2" s="11">
        <v>78</v>
      </c>
      <c r="E2" s="11" t="s">
        <v>84</v>
      </c>
      <c r="F2" s="10">
        <v>29582088</v>
      </c>
      <c r="G2" s="12">
        <v>46175</v>
      </c>
      <c r="H2" s="11" t="s">
        <v>85</v>
      </c>
      <c r="I2" s="11" t="s">
        <v>86</v>
      </c>
      <c r="J2" s="11" t="s">
        <v>87</v>
      </c>
      <c r="K2" s="11" t="s">
        <v>88</v>
      </c>
      <c r="L2" s="12">
        <v>46178</v>
      </c>
      <c r="M2" s="12">
        <v>46356</v>
      </c>
      <c r="N2" s="15">
        <v>259963490</v>
      </c>
      <c r="O2" s="11" t="s">
        <v>89</v>
      </c>
      <c r="P2" s="11"/>
      <c r="Q2" s="11"/>
      <c r="R2" s="11"/>
      <c r="S2" s="16" t="s">
        <v>90</v>
      </c>
      <c r="T2" s="49" t="s">
        <v>91</v>
      </c>
      <c r="U2" s="49"/>
      <c r="V2" s="51" t="s">
        <v>42</v>
      </c>
      <c r="W2" s="13" t="s">
        <v>92</v>
      </c>
    </row>
    <row r="3" spans="1:23" ht="106.5">
      <c r="A3" s="11" t="s">
        <v>93</v>
      </c>
      <c r="B3" s="11" t="s">
        <v>35</v>
      </c>
      <c r="C3" s="11" t="s">
        <v>94</v>
      </c>
      <c r="D3" s="11">
        <v>171</v>
      </c>
      <c r="E3" s="11" t="s">
        <v>84</v>
      </c>
      <c r="F3" s="11">
        <v>29582088</v>
      </c>
      <c r="G3" s="12">
        <v>46176</v>
      </c>
      <c r="H3" s="11" t="s">
        <v>95</v>
      </c>
      <c r="I3" s="11" t="s">
        <v>96</v>
      </c>
      <c r="J3" s="14" t="s">
        <v>97</v>
      </c>
      <c r="K3" s="14" t="s">
        <v>98</v>
      </c>
      <c r="L3" s="12" t="s">
        <v>99</v>
      </c>
      <c r="M3" s="12">
        <v>46280</v>
      </c>
      <c r="N3" s="15">
        <v>59700000</v>
      </c>
      <c r="O3" s="11" t="s">
        <v>100</v>
      </c>
      <c r="P3" s="11"/>
      <c r="Q3" s="11"/>
      <c r="R3" s="11"/>
      <c r="S3" s="16" t="s">
        <v>101</v>
      </c>
      <c r="T3" s="49" t="s">
        <v>102</v>
      </c>
      <c r="U3" s="49"/>
      <c r="V3" s="51" t="s">
        <v>103</v>
      </c>
      <c r="W3" s="5" t="s">
        <v>104</v>
      </c>
    </row>
    <row r="4" spans="1:23" ht="72">
      <c r="A4" s="11" t="s">
        <v>105</v>
      </c>
      <c r="B4" s="11" t="s">
        <v>23</v>
      </c>
      <c r="C4" s="11" t="s">
        <v>106</v>
      </c>
      <c r="D4" s="11">
        <v>212</v>
      </c>
      <c r="E4" s="11" t="s">
        <v>84</v>
      </c>
      <c r="F4" s="11">
        <v>29582088</v>
      </c>
      <c r="G4" s="12">
        <v>46178</v>
      </c>
      <c r="H4" s="14" t="s">
        <v>107</v>
      </c>
      <c r="I4" s="11" t="s">
        <v>86</v>
      </c>
      <c r="J4" s="11" t="s">
        <v>108</v>
      </c>
      <c r="K4" s="11" t="s">
        <v>109</v>
      </c>
      <c r="L4" s="12">
        <v>46183</v>
      </c>
      <c r="M4" s="12">
        <v>46185</v>
      </c>
      <c r="N4" s="15">
        <v>17867904</v>
      </c>
      <c r="O4" s="11" t="s">
        <v>110</v>
      </c>
      <c r="P4" s="11"/>
      <c r="Q4" s="11"/>
      <c r="R4" s="11"/>
      <c r="S4" s="16" t="s">
        <v>32</v>
      </c>
      <c r="T4" s="49" t="s">
        <v>111</v>
      </c>
      <c r="U4" s="49"/>
      <c r="V4" s="52"/>
      <c r="W4" s="13" t="s">
        <v>112</v>
      </c>
    </row>
    <row r="5" spans="1:23" ht="118.5">
      <c r="A5" s="11" t="s">
        <v>113</v>
      </c>
      <c r="B5" s="11" t="s">
        <v>35</v>
      </c>
      <c r="C5" s="11" t="s">
        <v>106</v>
      </c>
      <c r="D5" s="11">
        <v>13</v>
      </c>
      <c r="E5" s="11" t="s">
        <v>84</v>
      </c>
      <c r="F5" s="11">
        <v>29582088</v>
      </c>
      <c r="G5" s="12">
        <v>46184</v>
      </c>
      <c r="H5" s="11" t="s">
        <v>114</v>
      </c>
      <c r="I5" s="11" t="s">
        <v>115</v>
      </c>
      <c r="J5" s="11" t="s">
        <v>116</v>
      </c>
      <c r="K5" s="11" t="s">
        <v>117</v>
      </c>
      <c r="L5" s="12">
        <v>46195</v>
      </c>
      <c r="M5" s="12">
        <v>46360</v>
      </c>
      <c r="N5" s="15">
        <v>14039200</v>
      </c>
      <c r="O5" s="11" t="s">
        <v>118</v>
      </c>
      <c r="P5" s="11"/>
      <c r="Q5" s="11"/>
      <c r="R5" s="11"/>
      <c r="S5" s="16" t="s">
        <v>119</v>
      </c>
      <c r="T5" s="49" t="s">
        <v>120</v>
      </c>
      <c r="U5" s="49"/>
      <c r="V5" s="51" t="s">
        <v>44</v>
      </c>
      <c r="W5" s="5" t="s">
        <v>121</v>
      </c>
    </row>
    <row r="6" spans="1:23" ht="154.5">
      <c r="A6" s="11" t="s">
        <v>122</v>
      </c>
      <c r="B6" s="11" t="s">
        <v>23</v>
      </c>
      <c r="C6" s="11" t="s">
        <v>123</v>
      </c>
      <c r="D6" s="11">
        <v>161</v>
      </c>
      <c r="E6" s="11" t="s">
        <v>84</v>
      </c>
      <c r="F6" s="11">
        <v>29582088</v>
      </c>
      <c r="G6" s="12">
        <v>46185</v>
      </c>
      <c r="H6" s="11" t="s">
        <v>124</v>
      </c>
      <c r="I6" s="11" t="s">
        <v>125</v>
      </c>
      <c r="J6" s="11" t="s">
        <v>126</v>
      </c>
      <c r="K6" s="11" t="s">
        <v>127</v>
      </c>
      <c r="L6" s="12" t="s">
        <v>128</v>
      </c>
      <c r="M6" s="12" t="s">
        <v>128</v>
      </c>
      <c r="N6" s="15">
        <v>37999913</v>
      </c>
      <c r="O6" s="10" t="s">
        <v>129</v>
      </c>
      <c r="P6" s="11"/>
      <c r="Q6" s="11"/>
      <c r="R6" s="11"/>
      <c r="S6" s="16" t="s">
        <v>32</v>
      </c>
      <c r="T6" s="49" t="s">
        <v>130</v>
      </c>
      <c r="U6" s="49"/>
      <c r="V6" s="51" t="s">
        <v>38</v>
      </c>
      <c r="W6" s="13" t="s">
        <v>131</v>
      </c>
    </row>
    <row r="7" spans="1:23" ht="118.5">
      <c r="A7" s="4" t="s">
        <v>132</v>
      </c>
      <c r="B7" s="4" t="s">
        <v>35</v>
      </c>
      <c r="C7" s="4" t="s">
        <v>123</v>
      </c>
      <c r="D7" s="4">
        <v>127</v>
      </c>
      <c r="E7" s="4" t="s">
        <v>84</v>
      </c>
      <c r="F7" s="4">
        <v>29582088</v>
      </c>
      <c r="G7" s="18">
        <v>46199</v>
      </c>
      <c r="H7" s="4" t="s">
        <v>133</v>
      </c>
      <c r="I7" s="4" t="s">
        <v>134</v>
      </c>
      <c r="J7" s="4" t="s">
        <v>135</v>
      </c>
      <c r="K7" s="4" t="s">
        <v>136</v>
      </c>
      <c r="L7" s="18">
        <v>46199</v>
      </c>
      <c r="M7" s="18">
        <v>46321</v>
      </c>
      <c r="N7" s="15">
        <v>58595600</v>
      </c>
      <c r="O7" s="17" t="s">
        <v>137</v>
      </c>
      <c r="P7" s="55"/>
      <c r="Q7" s="55"/>
      <c r="R7" s="55"/>
      <c r="S7" s="50" t="s">
        <v>32</v>
      </c>
      <c r="T7" s="49" t="s">
        <v>138</v>
      </c>
      <c r="U7" s="49"/>
      <c r="V7" s="56" t="s">
        <v>44</v>
      </c>
      <c r="W7" s="19" t="s">
        <v>139</v>
      </c>
    </row>
    <row r="8" spans="1:23" ht="76.5">
      <c r="A8" s="4" t="s">
        <v>140</v>
      </c>
      <c r="B8" s="4" t="s">
        <v>23</v>
      </c>
      <c r="C8" s="4" t="s">
        <v>94</v>
      </c>
      <c r="D8" s="4">
        <v>151</v>
      </c>
      <c r="E8" s="4" t="s">
        <v>84</v>
      </c>
      <c r="F8" s="4">
        <v>29582088</v>
      </c>
      <c r="G8" s="18">
        <v>46199</v>
      </c>
      <c r="H8" s="4" t="s">
        <v>141</v>
      </c>
      <c r="I8" s="4" t="s">
        <v>142</v>
      </c>
      <c r="J8" s="4" t="s">
        <v>143</v>
      </c>
      <c r="K8" s="4" t="s">
        <v>144</v>
      </c>
      <c r="L8" s="18" t="s">
        <v>128</v>
      </c>
      <c r="M8" s="18" t="s">
        <v>128</v>
      </c>
      <c r="N8" s="15">
        <v>16813538.559999999</v>
      </c>
      <c r="O8" s="17" t="s">
        <v>145</v>
      </c>
      <c r="P8" s="55"/>
      <c r="Q8" s="55"/>
      <c r="R8" s="55"/>
      <c r="S8" s="50" t="s">
        <v>32</v>
      </c>
      <c r="T8" s="49" t="s">
        <v>146</v>
      </c>
      <c r="U8" s="49"/>
      <c r="V8" s="56" t="s">
        <v>38</v>
      </c>
      <c r="W8" s="19" t="s">
        <v>147</v>
      </c>
    </row>
    <row r="9" spans="1:23" ht="130.5">
      <c r="A9" s="4" t="s">
        <v>148</v>
      </c>
      <c r="B9" s="4" t="s">
        <v>149</v>
      </c>
      <c r="C9" s="4" t="s">
        <v>106</v>
      </c>
      <c r="D9" s="4">
        <v>130</v>
      </c>
      <c r="E9" s="4" t="s">
        <v>84</v>
      </c>
      <c r="F9" s="4">
        <v>29582088</v>
      </c>
      <c r="G9" s="18">
        <v>46203</v>
      </c>
      <c r="H9" s="4" t="s">
        <v>150</v>
      </c>
      <c r="I9" s="4" t="s">
        <v>151</v>
      </c>
      <c r="J9" s="4" t="s">
        <v>152</v>
      </c>
      <c r="K9" s="4" t="s">
        <v>153</v>
      </c>
      <c r="L9" s="18">
        <v>46204</v>
      </c>
      <c r="M9" s="58">
        <v>46568</v>
      </c>
      <c r="N9" s="57">
        <v>58975210</v>
      </c>
      <c r="O9" s="59" t="s">
        <v>154</v>
      </c>
      <c r="P9" s="55"/>
      <c r="Q9" s="55"/>
      <c r="R9" s="55"/>
      <c r="S9" s="50" t="s">
        <v>32</v>
      </c>
      <c r="T9" s="54" t="s">
        <v>155</v>
      </c>
      <c r="U9" s="54"/>
      <c r="V9" s="56" t="s">
        <v>50</v>
      </c>
      <c r="W9" s="19" t="s">
        <v>156</v>
      </c>
    </row>
    <row r="10" spans="1:23">
      <c r="D10" s="20"/>
      <c r="H10" s="21"/>
      <c r="I10" s="20"/>
      <c r="J10" s="20"/>
      <c r="K10" s="22"/>
      <c r="L10" s="21"/>
    </row>
    <row r="11" spans="1:23">
      <c r="D11" s="20"/>
      <c r="G11" s="21"/>
      <c r="H11" s="21"/>
      <c r="I11" s="20"/>
      <c r="J11" s="20"/>
      <c r="K11" s="22"/>
    </row>
    <row r="12" spans="1:23">
      <c r="D12" s="20"/>
      <c r="F12" s="23"/>
      <c r="I12" s="20"/>
      <c r="J12" s="20"/>
      <c r="K12" s="23"/>
      <c r="L12" s="21"/>
    </row>
    <row r="13" spans="1:23">
      <c r="D13" s="20"/>
      <c r="I13" s="20"/>
      <c r="J13" s="20"/>
      <c r="K13" s="22"/>
      <c r="L13"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
  <sheetViews>
    <sheetView tabSelected="1" zoomScale="89" zoomScaleNormal="89" workbookViewId="0">
      <selection activeCell="A3" sqref="A3"/>
    </sheetView>
  </sheetViews>
  <sheetFormatPr defaultColWidth="11.42578125" defaultRowHeight="15"/>
  <cols>
    <col min="1" max="1" width="15" customWidth="1"/>
    <col min="2" max="2" width="21.140625" customWidth="1"/>
    <col min="4" max="4" width="17.42578125" customWidth="1"/>
    <col min="5" max="5" width="29.140625" customWidth="1"/>
    <col min="6" max="6" width="15.42578125" customWidth="1"/>
    <col min="7" max="7" width="38.140625" customWidth="1"/>
    <col min="8" max="8" width="39.28515625" customWidth="1"/>
    <col min="9" max="9" width="23.140625" customWidth="1"/>
    <col min="10" max="10" width="21.28515625" customWidth="1"/>
    <col min="11" max="11" width="15.42578125" customWidth="1"/>
    <col min="12" max="12" width="22.7109375" customWidth="1"/>
    <col min="13" max="13" width="17.28515625" customWidth="1"/>
    <col min="14" max="14" width="20.7109375" customWidth="1"/>
    <col min="16" max="16" width="44.28515625" customWidth="1"/>
    <col min="17" max="17" width="23" customWidth="1"/>
    <col min="18" max="18" width="32.28515625" customWidth="1"/>
  </cols>
  <sheetData>
    <row r="1" spans="1:18" ht="47.25">
      <c r="A1" s="29" t="s">
        <v>157</v>
      </c>
      <c r="B1" s="29" t="s">
        <v>0</v>
      </c>
      <c r="C1" s="29" t="s">
        <v>62</v>
      </c>
      <c r="D1" s="30" t="s">
        <v>65</v>
      </c>
      <c r="E1" s="29" t="s">
        <v>66</v>
      </c>
      <c r="F1" s="29" t="s">
        <v>67</v>
      </c>
      <c r="G1" s="29" t="s">
        <v>68</v>
      </c>
      <c r="H1" s="30" t="s">
        <v>69</v>
      </c>
      <c r="I1" s="30" t="s">
        <v>70</v>
      </c>
      <c r="J1" s="30" t="s">
        <v>71</v>
      </c>
      <c r="K1" s="31" t="s">
        <v>72</v>
      </c>
      <c r="L1" s="29" t="s">
        <v>73</v>
      </c>
      <c r="M1" s="29" t="s">
        <v>78</v>
      </c>
      <c r="N1" s="29" t="s">
        <v>74</v>
      </c>
      <c r="O1" s="30" t="s">
        <v>75</v>
      </c>
      <c r="P1" s="29" t="s">
        <v>1</v>
      </c>
      <c r="Q1" s="29" t="s">
        <v>158</v>
      </c>
      <c r="R1" s="32" t="s">
        <v>81</v>
      </c>
    </row>
    <row r="2" spans="1:18" ht="130.5">
      <c r="A2" s="24" t="s">
        <v>159</v>
      </c>
      <c r="B2" s="24" t="s">
        <v>160</v>
      </c>
      <c r="C2" s="24">
        <v>98</v>
      </c>
      <c r="D2" s="25">
        <v>46174</v>
      </c>
      <c r="E2" s="24" t="s">
        <v>161</v>
      </c>
      <c r="F2" s="24" t="s">
        <v>162</v>
      </c>
      <c r="G2" s="24" t="s">
        <v>163</v>
      </c>
      <c r="H2" s="24" t="s">
        <v>164</v>
      </c>
      <c r="I2" s="25">
        <v>46174</v>
      </c>
      <c r="J2" s="25">
        <v>46203</v>
      </c>
      <c r="K2" s="60">
        <v>7999180</v>
      </c>
      <c r="L2" s="24" t="s">
        <v>165</v>
      </c>
      <c r="M2" s="24" t="s">
        <v>166</v>
      </c>
      <c r="N2" s="24" t="s">
        <v>167</v>
      </c>
      <c r="O2" s="24" t="s">
        <v>167</v>
      </c>
      <c r="P2" s="24" t="s">
        <v>167</v>
      </c>
      <c r="Q2" s="24" t="s">
        <v>167</v>
      </c>
      <c r="R2" s="26" t="s">
        <v>168</v>
      </c>
    </row>
    <row r="3" spans="1:18" ht="118.5">
      <c r="A3" s="24" t="s">
        <v>169</v>
      </c>
      <c r="B3" s="24" t="s">
        <v>94</v>
      </c>
      <c r="C3" s="24">
        <v>137</v>
      </c>
      <c r="D3" s="25">
        <v>46175</v>
      </c>
      <c r="E3" s="27" t="s">
        <v>170</v>
      </c>
      <c r="F3" s="27" t="s">
        <v>171</v>
      </c>
      <c r="G3" s="24" t="s">
        <v>172</v>
      </c>
      <c r="H3" s="24" t="s">
        <v>173</v>
      </c>
      <c r="I3" s="25">
        <v>46175</v>
      </c>
      <c r="J3" s="25">
        <v>46267</v>
      </c>
      <c r="K3" s="60">
        <v>4332552</v>
      </c>
      <c r="L3" s="24" t="s">
        <v>174</v>
      </c>
      <c r="M3" s="27" t="s">
        <v>175</v>
      </c>
      <c r="N3" s="24" t="s">
        <v>167</v>
      </c>
      <c r="O3" s="24" t="s">
        <v>167</v>
      </c>
      <c r="P3" s="24" t="s">
        <v>167</v>
      </c>
      <c r="Q3" s="24" t="s">
        <v>167</v>
      </c>
      <c r="R3" s="26" t="s">
        <v>176</v>
      </c>
    </row>
    <row r="4" spans="1:18" ht="118.5">
      <c r="A4" s="44" t="s">
        <v>177</v>
      </c>
      <c r="B4" s="45" t="s">
        <v>15</v>
      </c>
      <c r="C4" s="44">
        <v>80</v>
      </c>
      <c r="D4" s="46">
        <v>46178</v>
      </c>
      <c r="E4" s="44" t="s">
        <v>178</v>
      </c>
      <c r="F4" s="47">
        <v>57465371</v>
      </c>
      <c r="G4" s="44" t="s">
        <v>179</v>
      </c>
      <c r="H4" s="44" t="s">
        <v>180</v>
      </c>
      <c r="I4" s="46">
        <v>46182</v>
      </c>
      <c r="J4" s="46">
        <v>46190</v>
      </c>
      <c r="K4" s="60">
        <v>4840000</v>
      </c>
      <c r="L4" s="44" t="s">
        <v>181</v>
      </c>
      <c r="M4" s="44" t="s">
        <v>182</v>
      </c>
      <c r="N4" s="44" t="s">
        <v>167</v>
      </c>
      <c r="O4" s="44" t="s">
        <v>167</v>
      </c>
      <c r="P4" s="44" t="s">
        <v>167</v>
      </c>
      <c r="Q4" s="44" t="s">
        <v>167</v>
      </c>
      <c r="R4" s="48" t="s">
        <v>183</v>
      </c>
    </row>
    <row r="5" spans="1:18" ht="76.5">
      <c r="A5" s="24" t="s">
        <v>184</v>
      </c>
      <c r="B5" s="28" t="s">
        <v>15</v>
      </c>
      <c r="C5" s="24">
        <v>74</v>
      </c>
      <c r="D5" s="25">
        <v>46189</v>
      </c>
      <c r="E5" s="24" t="s">
        <v>185</v>
      </c>
      <c r="F5" s="24" t="s">
        <v>186</v>
      </c>
      <c r="G5" s="24" t="s">
        <v>187</v>
      </c>
      <c r="H5" s="24" t="s">
        <v>188</v>
      </c>
      <c r="I5" s="25">
        <v>46189</v>
      </c>
      <c r="J5" s="25">
        <v>46233</v>
      </c>
      <c r="K5" s="60">
        <v>1500000</v>
      </c>
      <c r="L5" s="24" t="s">
        <v>189</v>
      </c>
      <c r="M5" s="24" t="s">
        <v>190</v>
      </c>
      <c r="N5" s="24" t="s">
        <v>167</v>
      </c>
      <c r="O5" s="24" t="s">
        <v>167</v>
      </c>
      <c r="P5" s="24" t="s">
        <v>167</v>
      </c>
      <c r="Q5" s="24" t="s">
        <v>167</v>
      </c>
      <c r="R5" s="26" t="s">
        <v>191</v>
      </c>
    </row>
    <row r="6" spans="1:18" s="38" customFormat="1">
      <c r="A6" s="33"/>
      <c r="B6" s="33"/>
      <c r="C6" s="33"/>
      <c r="D6" s="34"/>
      <c r="E6" s="33"/>
      <c r="F6" s="33"/>
      <c r="G6" s="35"/>
      <c r="H6" s="35"/>
      <c r="I6" s="34"/>
      <c r="J6" s="34"/>
      <c r="K6" s="36"/>
      <c r="L6" s="35"/>
      <c r="M6" s="35"/>
      <c r="N6" s="33"/>
      <c r="O6" s="33"/>
      <c r="P6" s="33"/>
      <c r="Q6" s="33"/>
      <c r="R6" s="37"/>
    </row>
    <row r="7" spans="1:18" s="38" customFormat="1">
      <c r="A7" s="35"/>
      <c r="B7" s="39"/>
      <c r="C7" s="35"/>
      <c r="D7" s="40"/>
      <c r="E7" s="35"/>
      <c r="F7" s="35"/>
      <c r="G7" s="35"/>
      <c r="H7" s="35"/>
      <c r="I7" s="40"/>
      <c r="J7" s="40"/>
      <c r="K7" s="41"/>
      <c r="L7" s="35"/>
      <c r="M7" s="35"/>
      <c r="N7" s="35"/>
      <c r="O7" s="35"/>
      <c r="P7" s="35"/>
      <c r="Q7" s="35"/>
      <c r="R7" s="42"/>
    </row>
    <row r="8" spans="1:18" s="38" customFormat="1">
      <c r="A8" s="35"/>
      <c r="B8" s="35"/>
      <c r="C8" s="35"/>
      <c r="D8" s="40"/>
      <c r="E8" s="43"/>
      <c r="F8" s="35"/>
      <c r="G8" s="35"/>
      <c r="H8" s="43"/>
      <c r="I8" s="40"/>
      <c r="J8" s="40"/>
      <c r="K8" s="41"/>
      <c r="L8" s="35"/>
      <c r="M8" s="35"/>
      <c r="N8" s="35"/>
      <c r="O8" s="35"/>
      <c r="P8" s="35"/>
      <c r="Q8" s="35"/>
      <c r="R8" s="42"/>
    </row>
  </sheetData>
  <hyperlinks>
    <hyperlink ref="R2" r:id="rId1" xr:uid="{F9D0165A-51AD-47EA-B0C1-318F70DA7398}"/>
    <hyperlink ref="R3" r:id="rId2" xr:uid="{77C54062-E0D9-4D03-9694-CAB6440EC492}"/>
    <hyperlink ref="R5" r:id="rId3" xr:uid="{4FE8B6A5-CD5E-4891-895E-E4961F7F80A1}"/>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'https://invemarsantamarta-my.sharepoint.com/Users/usrpac04/Downloads/[CONTROL DE ASIGNACIONES 2025 (30).xlsx]DATOS'!#REF!</xm:f>
          </x14:formula1>
          <xm:sqref>B1 N1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
  <sheetViews>
    <sheetView workbookViewId="0"/>
  </sheetViews>
  <sheetFormatPr defaultColWidth="10.710937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
  <sheetViews>
    <sheetView workbookViewId="0"/>
  </sheetViews>
  <sheetFormatPr defaultColWidth="10.7109375"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10.710937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usrgco aux</dc:creator>
  <cp:keywords/>
  <dc:description/>
  <cp:lastModifiedBy>GESTION CONTRACTUAL</cp:lastModifiedBy>
  <cp:revision/>
  <dcterms:created xsi:type="dcterms:W3CDTF">2017-12-27T18:17:08Z</dcterms:created>
  <dcterms:modified xsi:type="dcterms:W3CDTF">2026-07-08T13:19:45Z</dcterms:modified>
  <cp:category/>
  <cp:contentStatus/>
</cp:coreProperties>
</file>